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90" windowWidth="16200" windowHeight="7245" tabRatio="964" activeTab="27"/>
  </bookViews>
  <sheets>
    <sheet name="G1" sheetId="4" r:id="rId1"/>
    <sheet name="G2" sheetId="11" r:id="rId2"/>
    <sheet name="G3" sheetId="14" r:id="rId3"/>
    <sheet name="G5" sheetId="12" r:id="rId4"/>
    <sheet name="G6" sheetId="36" r:id="rId5"/>
    <sheet name="G4" sheetId="15" r:id="rId6"/>
    <sheet name="G7" sheetId="16" r:id="rId7"/>
    <sheet name="G8" sheetId="17" r:id="rId8"/>
    <sheet name="G9" sheetId="18" r:id="rId9"/>
    <sheet name="G10" sheetId="19" r:id="rId10"/>
    <sheet name="T1" sheetId="3" r:id="rId11"/>
    <sheet name="T2" sheetId="10" r:id="rId12"/>
    <sheet name="G11" sheetId="20" r:id="rId13"/>
    <sheet name="G12" sheetId="21" r:id="rId14"/>
    <sheet name="G13" sheetId="22" r:id="rId15"/>
    <sheet name="G14" sheetId="23" r:id="rId16"/>
    <sheet name="G15" sheetId="28" r:id="rId17"/>
    <sheet name="G16" sheetId="6" r:id="rId18"/>
    <sheet name="G17" sheetId="24" r:id="rId19"/>
    <sheet name="G18" sheetId="25" r:id="rId20"/>
    <sheet name="G19" sheetId="27" r:id="rId21"/>
    <sheet name="G20" sheetId="32" r:id="rId22"/>
    <sheet name="G21" sheetId="8" r:id="rId23"/>
    <sheet name="G22" sheetId="9" r:id="rId24"/>
    <sheet name="G23" sheetId="33" r:id="rId25"/>
    <sheet name="G24" sheetId="35" r:id="rId26"/>
    <sheet name="G25" sheetId="39" r:id="rId27"/>
    <sheet name="G26" sheetId="38" r:id="rId28"/>
    <sheet name="TP1" sheetId="37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21" hidden="1">[7]grafy!#REF!</definedName>
    <definedName name="_107__123Graph_BCHART_16" localSheetId="25" hidden="1">[7]grafy!#REF!</definedName>
    <definedName name="_107__123Graph_BCHART_16" localSheetId="4" hidden="1">[7]grafy!#REF!</definedName>
    <definedName name="_107__123Graph_BCHART_16" localSheetId="11" hidden="1">[7]grafy!#REF!</definedName>
    <definedName name="_107__123Graph_BCHART_16" localSheetId="28" hidden="1">[8]grafy!#REF!</definedName>
    <definedName name="_107__123Graph_BCHART_16" hidden="1">[7]grafy!#REF!</definedName>
    <definedName name="_108__123Graph_BCHART_17" localSheetId="21" hidden="1">[7]grafy!#REF!</definedName>
    <definedName name="_108__123Graph_BCHART_17" localSheetId="25" hidden="1">[7]grafy!#REF!</definedName>
    <definedName name="_108__123Graph_BCHART_17" localSheetId="4" hidden="1">[7]grafy!#REF!</definedName>
    <definedName name="_108__123Graph_BCHART_17" localSheetId="11" hidden="1">[7]grafy!#REF!</definedName>
    <definedName name="_108__123Graph_BCHART_17" localSheetId="28" hidden="1">[8]grafy!#REF!</definedName>
    <definedName name="_108__123Graph_BCHART_17" hidden="1">[7]grafy!#REF!</definedName>
    <definedName name="_109__123Graph_BCHART_18" localSheetId="21" hidden="1">[7]grafy!#REF!</definedName>
    <definedName name="_109__123Graph_BCHART_18" localSheetId="25" hidden="1">[7]grafy!#REF!</definedName>
    <definedName name="_109__123Graph_BCHART_18" localSheetId="4" hidden="1">[7]grafy!#REF!</definedName>
    <definedName name="_109__123Graph_BCHART_18" localSheetId="11" hidden="1">[7]grafy!#REF!</definedName>
    <definedName name="_109__123Graph_BCHART_18" localSheetId="28" hidden="1">[8]grafy!#REF!</definedName>
    <definedName name="_109__123Graph_BCHART_18" hidden="1">[7]grafy!#REF!</definedName>
    <definedName name="_11__123Graph_ACHART_7" hidden="1">[2]řady_sloupce!$C$3:$C$14</definedName>
    <definedName name="_110__123Graph_BCHART_19" hidden="1">[9]H!$B$80:$G$80</definedName>
    <definedName name="_115__123Graph_BCHART_2" hidden="1">[2]řady_sloupce!$I$5:$I$43</definedName>
    <definedName name="_116__123Graph_BCHART_20" hidden="1">[9]A!$B$11:$H$11</definedName>
    <definedName name="_117__123Graph_BCHART_22" localSheetId="28" hidden="1">'[8] data'!$F$30:$F$71</definedName>
    <definedName name="_117__123Graph_BCHART_22" hidden="1">'[7] data'!$F$30:$F$71</definedName>
    <definedName name="_118__123Graph_BCHART_23" localSheetId="21" hidden="1">[9]S!#REF!</definedName>
    <definedName name="_118__123Graph_BCHART_23" localSheetId="25" hidden="1">[9]S!#REF!</definedName>
    <definedName name="_118__123Graph_BCHART_23" localSheetId="4" hidden="1">[9]S!#REF!</definedName>
    <definedName name="_118__123Graph_BCHART_23" localSheetId="11" hidden="1">[9]S!#REF!</definedName>
    <definedName name="_118__123Graph_BCHART_23" hidden="1">[9]S!#REF!</definedName>
    <definedName name="_119__123Graph_BCHART_24" hidden="1">[9]U!$C$5:$E$5</definedName>
    <definedName name="_12__123Graph_ACHART_8" hidden="1">[2]řady_sloupce!$F$6:$F$22</definedName>
    <definedName name="_120__123Graph_BCHART_25" hidden="1">[9]U!$B$11:$D$11</definedName>
    <definedName name="_121__123Graph_BCHART_26" hidden="1">[9]H!$B$138:$H$138</definedName>
    <definedName name="_122__123Graph_BCHART_27" hidden="1">[9]K!$B$25:$D$25</definedName>
    <definedName name="_123__123Graph_BCHART_28" hidden="1">[9]C!$I$9:$K$9</definedName>
    <definedName name="_124__123Graph_BCHART_29" hidden="1">[9]P!$C$103:$J$103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[9]M!$B$60:$I$60</definedName>
    <definedName name="_131__123Graph_BCHART_31" hidden="1">[9]M!$B$89:$I$89</definedName>
    <definedName name="_132__123Graph_BCHART_32" hidden="1">[9]H!$B$146:$C$146</definedName>
    <definedName name="_133__123Graph_BCHART_33" hidden="1">[9]K!$B$24:$E$24</definedName>
    <definedName name="_134__123Graph_BCHART_34" localSheetId="21" hidden="1">[7]grafy!#REF!</definedName>
    <definedName name="_134__123Graph_BCHART_34" localSheetId="25" hidden="1">[7]grafy!#REF!</definedName>
    <definedName name="_134__123Graph_BCHART_34" localSheetId="4" hidden="1">[7]grafy!#REF!</definedName>
    <definedName name="_134__123Graph_BCHART_34" localSheetId="11" hidden="1">[7]grafy!#REF!</definedName>
    <definedName name="_134__123Graph_BCHART_34" localSheetId="28" hidden="1">[8]grafy!#REF!</definedName>
    <definedName name="_134__123Graph_BCHART_34" hidden="1">[7]grafy!#REF!</definedName>
    <definedName name="_135__123Graph_BCHART_35" hidden="1">[9]H!$B$173:$C$173</definedName>
    <definedName name="_136__123Graph_BCHART_36" hidden="1">[9]D!$B$112:$G$112</definedName>
    <definedName name="_137__123Graph_BCHART_37" localSheetId="21" hidden="1">[9]S!#REF!</definedName>
    <definedName name="_137__123Graph_BCHART_37" localSheetId="25" hidden="1">[9]S!#REF!</definedName>
    <definedName name="_137__123Graph_BCHART_37" localSheetId="4" hidden="1">[9]S!#REF!</definedName>
    <definedName name="_137__123Graph_BCHART_37" localSheetId="11" hidden="1">[9]S!#REF!</definedName>
    <definedName name="_137__123Graph_BCHART_37" hidden="1">[9]S!#REF!</definedName>
    <definedName name="_138__123Graph_BCHART_38" hidden="1">[9]F!$B$59:$I$59</definedName>
    <definedName name="_139__123Graph_BCHART_39" hidden="1">[9]D!$B$155:$G$155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localSheetId="21" hidden="1">[7]grafy!#REF!</definedName>
    <definedName name="_144__123Graph_BCHART_40" localSheetId="25" hidden="1">[7]grafy!#REF!</definedName>
    <definedName name="_144__123Graph_BCHART_40" localSheetId="4" hidden="1">[7]grafy!#REF!</definedName>
    <definedName name="_144__123Graph_BCHART_40" localSheetId="11" hidden="1">[7]grafy!#REF!</definedName>
    <definedName name="_144__123Graph_BCHART_40" localSheetId="28" hidden="1">[8]grafy!#REF!</definedName>
    <definedName name="_144__123Graph_BCHART_40" hidden="1">[7]grafy!#REF!</definedName>
    <definedName name="_145__123Graph_BCHART_41" localSheetId="21" hidden="1">[7]grafy!#REF!</definedName>
    <definedName name="_145__123Graph_BCHART_41" localSheetId="25" hidden="1">[7]grafy!#REF!</definedName>
    <definedName name="_145__123Graph_BCHART_41" localSheetId="4" hidden="1">[7]grafy!#REF!</definedName>
    <definedName name="_145__123Graph_BCHART_41" localSheetId="11" hidden="1">[7]grafy!#REF!</definedName>
    <definedName name="_145__123Graph_BCHART_41" localSheetId="28" hidden="1">[8]grafy!#REF!</definedName>
    <definedName name="_145__123Graph_BCHART_41" hidden="1">[7]grafy!#REF!</definedName>
    <definedName name="_146__123Graph_BCHART_42" localSheetId="21" hidden="1">[7]grafy!#REF!</definedName>
    <definedName name="_146__123Graph_BCHART_42" localSheetId="25" hidden="1">[7]grafy!#REF!</definedName>
    <definedName name="_146__123Graph_BCHART_42" localSheetId="4" hidden="1">[7]grafy!#REF!</definedName>
    <definedName name="_146__123Graph_BCHART_42" localSheetId="11" hidden="1">[7]grafy!#REF!</definedName>
    <definedName name="_146__123Graph_BCHART_42" localSheetId="28" hidden="1">[8]grafy!#REF!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localSheetId="21" hidden="1">[7]grafy!#REF!</definedName>
    <definedName name="_187__123Graph_CCHART_17" localSheetId="25" hidden="1">[7]grafy!#REF!</definedName>
    <definedName name="_187__123Graph_CCHART_17" localSheetId="4" hidden="1">[7]grafy!#REF!</definedName>
    <definedName name="_187__123Graph_CCHART_17" localSheetId="11" hidden="1">[7]grafy!#REF!</definedName>
    <definedName name="_187__123Graph_CCHART_17" localSheetId="28" hidden="1">[8]grafy!#REF!</definedName>
    <definedName name="_187__123Graph_CCHART_17" hidden="1">[7]grafy!#REF!</definedName>
    <definedName name="_188__123Graph_CCHART_18" localSheetId="21" hidden="1">[7]grafy!#REF!</definedName>
    <definedName name="_188__123Graph_CCHART_18" localSheetId="25" hidden="1">[7]grafy!#REF!</definedName>
    <definedName name="_188__123Graph_CCHART_18" localSheetId="4" hidden="1">[7]grafy!#REF!</definedName>
    <definedName name="_188__123Graph_CCHART_18" localSheetId="11" hidden="1">[7]grafy!#REF!</definedName>
    <definedName name="_188__123Graph_CCHART_18" localSheetId="28" hidden="1">[8]grafy!#REF!</definedName>
    <definedName name="_188__123Graph_CCHART_18" hidden="1">[7]grafy!#REF!</definedName>
    <definedName name="_189__123Graph_CCHART_19" hidden="1">[9]H!$B$81:$G$81</definedName>
    <definedName name="_19__123Graph_ACHART_14" hidden="1">[9]D!$E$58:$E$64</definedName>
    <definedName name="_19__123Graph_BCHART_2" hidden="1">[2]řady_sloupce!$I$5:$I$43</definedName>
    <definedName name="_194__123Graph_CCHART_2" localSheetId="21" hidden="1">[2]řady_sloupce!#REF!</definedName>
    <definedName name="_194__123Graph_CCHART_2" localSheetId="25" hidden="1">[2]řady_sloupce!#REF!</definedName>
    <definedName name="_194__123Graph_CCHART_2" localSheetId="4" hidden="1">[2]řady_sloupce!#REF!</definedName>
    <definedName name="_194__123Graph_CCHART_2" localSheetId="11" hidden="1">[2]řady_sloupce!#REF!</definedName>
    <definedName name="_194__123Graph_CCHART_2" hidden="1">[2]řady_sloupce!#REF!</definedName>
    <definedName name="_195__123Graph_CCHART_20" hidden="1">[9]A!$B$12:$H$12</definedName>
    <definedName name="_196__123Graph_CCHART_22" localSheetId="28" hidden="1">'[8] data'!$G$30:$G$71</definedName>
    <definedName name="_196__123Graph_CCHART_22" hidden="1">'[7] data'!$G$30:$G$71</definedName>
    <definedName name="_197__123Graph_CCHART_23" localSheetId="21" hidden="1">[9]S!#REF!</definedName>
    <definedName name="_197__123Graph_CCHART_23" localSheetId="25" hidden="1">[9]S!#REF!</definedName>
    <definedName name="_197__123Graph_CCHART_23" localSheetId="4" hidden="1">[9]S!#REF!</definedName>
    <definedName name="_197__123Graph_CCHART_23" localSheetId="11" hidden="1">[9]S!#REF!</definedName>
    <definedName name="_197__123Graph_CCHART_23" hidden="1">[9]S!#REF!</definedName>
    <definedName name="_198__123Graph_CCHART_24" hidden="1">[9]U!$C$6:$E$6</definedName>
    <definedName name="_199__123Graph_CCHART_25" hidden="1">[9]U!$B$12:$D$12</definedName>
    <definedName name="_2__123Graph_ACHART_10" hidden="1">[3]pracovni!$E$49:$E$62</definedName>
    <definedName name="_20__123Graph_ACHART_15" localSheetId="28" hidden="1">[8]grafy!$T$105:$T$121</definedName>
    <definedName name="_20__123Graph_ACHART_15" hidden="1">[7]grafy!$T$105:$T$121</definedName>
    <definedName name="_20__123Graph_BCHART_3" hidden="1">[2]řady_sloupce!$X$20:$X$31</definedName>
    <definedName name="_200__123Graph_CCHART_26" hidden="1">[9]H!$B$139:$H$139</definedName>
    <definedName name="_201__123Graph_CCHART_27" hidden="1">[9]K!$B$26:$D$26</definedName>
    <definedName name="_202__123Graph_CCHART_28" hidden="1">[9]C!$I$10:$K$10</definedName>
    <definedName name="_203__123Graph_CCHART_29" localSheetId="28" hidden="1">'[8] data'!$G$54:$G$67</definedName>
    <definedName name="_203__123Graph_CCHART_29" hidden="1">'[7] data'!$G$54:$G$67</definedName>
    <definedName name="_207__123Graph_CCHART_3" hidden="1">[2]řady_sloupce!$Y$20:$Y$31</definedName>
    <definedName name="_208__123Graph_CCHART_31" localSheetId="21" hidden="1">'[7] data'!#REF!</definedName>
    <definedName name="_208__123Graph_CCHART_31" localSheetId="25" hidden="1">'[7] data'!#REF!</definedName>
    <definedName name="_208__123Graph_CCHART_31" localSheetId="4" hidden="1">'[7] data'!#REF!</definedName>
    <definedName name="_208__123Graph_CCHART_31" localSheetId="11" hidden="1">'[7] data'!#REF!</definedName>
    <definedName name="_208__123Graph_CCHART_31" localSheetId="28" hidden="1">'[8] data'!#REF!</definedName>
    <definedName name="_208__123Graph_CCHART_31" hidden="1">'[7] data'!#REF!</definedName>
    <definedName name="_209__123Graph_CCHART_32" hidden="1">[9]H!$B$147:$C$147</definedName>
    <definedName name="_21__123Graph_ACHART_16" hidden="1">[9]D!$C$87:$C$90</definedName>
    <definedName name="_21__123Graph_BCHART_4" hidden="1">[2]řady_sloupce!$G$5:$G$43</definedName>
    <definedName name="_210__123Graph_CCHART_33" hidden="1">[9]K!$B$25:$E$25</definedName>
    <definedName name="_211__123Graph_CCHART_35" hidden="1">[9]H!$B$174:$C$174</definedName>
    <definedName name="_212__123Graph_CCHART_36" hidden="1">[9]D!$B$113:$G$113</definedName>
    <definedName name="_213__123Graph_CCHART_37" localSheetId="21" hidden="1">[9]S!#REF!</definedName>
    <definedName name="_213__123Graph_CCHART_37" localSheetId="25" hidden="1">[9]S!#REF!</definedName>
    <definedName name="_213__123Graph_CCHART_37" localSheetId="4" hidden="1">[9]S!#REF!</definedName>
    <definedName name="_213__123Graph_CCHART_37" localSheetId="11" hidden="1">[9]S!#REF!</definedName>
    <definedName name="_213__123Graph_CCHART_37" hidden="1">[9]S!#REF!</definedName>
    <definedName name="_214__123Graph_CCHART_38" hidden="1">[9]F!$B$60:$I$60</definedName>
    <definedName name="_215__123Graph_CCHART_39" hidden="1">[9]D!$B$156:$G$156</definedName>
    <definedName name="_22__123Graph_ACHART_17" localSheetId="21" hidden="1">[7]grafy!#REF!</definedName>
    <definedName name="_22__123Graph_ACHART_17" localSheetId="25" hidden="1">[7]grafy!#REF!</definedName>
    <definedName name="_22__123Graph_ACHART_17" localSheetId="4" hidden="1">[7]grafy!#REF!</definedName>
    <definedName name="_22__123Graph_ACHART_17" localSheetId="11" hidden="1">[7]grafy!#REF!</definedName>
    <definedName name="_22__123Graph_ACHART_17" localSheetId="28" hidden="1">[8]grafy!#REF!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21" hidden="1">[7]grafy!#REF!</definedName>
    <definedName name="_221__123Graph_CCHART_41" localSheetId="25" hidden="1">[7]grafy!#REF!</definedName>
    <definedName name="_221__123Graph_CCHART_41" localSheetId="4" hidden="1">[7]grafy!#REF!</definedName>
    <definedName name="_221__123Graph_CCHART_41" localSheetId="11" hidden="1">[7]grafy!#REF!</definedName>
    <definedName name="_221__123Graph_CCHART_41" localSheetId="28" hidden="1">[8]grafy!#REF!</definedName>
    <definedName name="_221__123Graph_CCHART_41" hidden="1">[7]grafy!#REF!</definedName>
    <definedName name="_222__123Graph_CCHART_42" localSheetId="28" hidden="1">[8]grafy!$X$124:$X$126</definedName>
    <definedName name="_222__123Graph_CCHART_42" hidden="1">[7]grafy!$X$124:$X$126</definedName>
    <definedName name="_226__123Graph_CCHART_5" hidden="1">[2]řady_sloupce!$G$10:$G$25</definedName>
    <definedName name="_23__123Graph_ACHART_18" hidden="1">[9]H!$G$79:$G$82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[10]diferencial!$E$257:$E$381</definedName>
    <definedName name="_24__123Graph_ACHART_19" hidden="1">[9]H!$B$79:$G$79</definedName>
    <definedName name="_24__123Graph_BCHART_7" hidden="1">[2]řady_sloupce!$B$3:$B$14</definedName>
    <definedName name="_241__123Graph_CCHART_9" hidden="1">[10]sazby!$E$507:$E$632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[9]O!$B$19:$H$19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localSheetId="21" hidden="1">[7]grafy!#REF!</definedName>
    <definedName name="_256__123Graph_DCHART_17" localSheetId="25" hidden="1">[7]grafy!#REF!</definedName>
    <definedName name="_256__123Graph_DCHART_17" localSheetId="4" hidden="1">[7]grafy!#REF!</definedName>
    <definedName name="_256__123Graph_DCHART_17" localSheetId="11" hidden="1">[7]grafy!#REF!</definedName>
    <definedName name="_256__123Graph_DCHART_17" localSheetId="28" hidden="1">[8]grafy!#REF!</definedName>
    <definedName name="_256__123Graph_DCHART_17" hidden="1">[7]grafy!#REF!</definedName>
    <definedName name="_257__123Graph_DCHART_19" hidden="1">[9]H!$B$82:$G$82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[9]A!$B$13:$H$13</definedName>
    <definedName name="_264__123Graph_DCHART_23" localSheetId="21" hidden="1">[9]S!#REF!</definedName>
    <definedName name="_264__123Graph_DCHART_23" localSheetId="25" hidden="1">[9]S!#REF!</definedName>
    <definedName name="_264__123Graph_DCHART_23" localSheetId="4" hidden="1">[9]S!#REF!</definedName>
    <definedName name="_264__123Graph_DCHART_23" localSheetId="11" hidden="1">[9]S!#REF!</definedName>
    <definedName name="_264__123Graph_DCHART_23" hidden="1">[9]S!#REF!</definedName>
    <definedName name="_265__123Graph_DCHART_24" localSheetId="28" hidden="1">'[8] data'!$DS$54:$DS$66</definedName>
    <definedName name="_265__123Graph_DCHART_24" hidden="1">'[7] data'!$DS$54:$DS$66</definedName>
    <definedName name="_266__123Graph_DCHART_26" hidden="1">[9]H!$B$140:$H$140</definedName>
    <definedName name="_267__123Graph_DCHART_27" hidden="1">[9]K!$B$27:$D$27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[9]H!$B$148:$C$148</definedName>
    <definedName name="_273__123Graph_DCHART_33" hidden="1">[9]K!$B$26:$E$26</definedName>
    <definedName name="_274__123Graph_DCHART_35" hidden="1">[9]H!$B$175:$C$175</definedName>
    <definedName name="_275__123Graph_DCHART_36" hidden="1">[9]D!$B$114:$G$114</definedName>
    <definedName name="_276__123Graph_DCHART_37" localSheetId="21" hidden="1">[9]S!#REF!</definedName>
    <definedName name="_276__123Graph_DCHART_37" localSheetId="25" hidden="1">[9]S!#REF!</definedName>
    <definedName name="_276__123Graph_DCHART_37" localSheetId="4" hidden="1">[9]S!#REF!</definedName>
    <definedName name="_276__123Graph_DCHART_37" localSheetId="11" hidden="1">[9]S!#REF!</definedName>
    <definedName name="_276__123Graph_DCHART_37" hidden="1">[9]S!#REF!</definedName>
    <definedName name="_277__123Graph_DCHART_38" hidden="1">[9]F!$B$61:$I$61</definedName>
    <definedName name="_278__123Graph_DCHART_39" hidden="1">[9]D!$B$157:$G$157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localSheetId="21" hidden="1">[6]F!#REF!</definedName>
    <definedName name="_281__123Graph_DCHART_5" localSheetId="25" hidden="1">[6]F!#REF!</definedName>
    <definedName name="_281__123Graph_DCHART_5" localSheetId="4" hidden="1">[6]F!#REF!</definedName>
    <definedName name="_281__123Graph_DCHART_5" localSheetId="11" hidden="1">[6]F!#REF!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[10]sazby!$F$507:$F$632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[9]A!$B$10:$H$10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localSheetId="21" hidden="1">[2]řady_sloupce!#REF!</definedName>
    <definedName name="_308__123Graph_ECHART_2" localSheetId="25" hidden="1">[2]řady_sloupce!#REF!</definedName>
    <definedName name="_308__123Graph_ECHART_2" localSheetId="4" hidden="1">[2]řady_sloupce!#REF!</definedName>
    <definedName name="_308__123Graph_ECHART_2" localSheetId="11" hidden="1">[2]řady_sloupce!#REF!</definedName>
    <definedName name="_308__123Graph_ECHART_2" hidden="1">[2]řady_sloupce!#REF!</definedName>
    <definedName name="_309__123Graph_ECHART_20" hidden="1">[9]A!$B$17:$H$17</definedName>
    <definedName name="_31__123Graph_ACHART_21" localSheetId="28" hidden="1">'[8] data'!$F$17:$F$68</definedName>
    <definedName name="_31__123Graph_ACHART_21" hidden="1">'[7] data'!$F$17:$F$68</definedName>
    <definedName name="_31__123Graph_CCHART_2" localSheetId="21" hidden="1">[2]řady_sloupce!#REF!</definedName>
    <definedName name="_31__123Graph_CCHART_2" localSheetId="25" hidden="1">[2]řady_sloupce!#REF!</definedName>
    <definedName name="_31__123Graph_CCHART_2" localSheetId="4" hidden="1">[2]řady_sloupce!#REF!</definedName>
    <definedName name="_31__123Graph_CCHART_2" localSheetId="11" hidden="1">[2]řady_sloupce!#REF!</definedName>
    <definedName name="_31__123Graph_CCHART_2" hidden="1">[2]řady_sloupce!#REF!</definedName>
    <definedName name="_310__123Graph_ECHART_23" localSheetId="21" hidden="1">[9]S!#REF!</definedName>
    <definedName name="_310__123Graph_ECHART_23" localSheetId="25" hidden="1">[9]S!#REF!</definedName>
    <definedName name="_310__123Graph_ECHART_23" localSheetId="4" hidden="1">[9]S!#REF!</definedName>
    <definedName name="_310__123Graph_ECHART_23" localSheetId="11" hidden="1">[9]S!#REF!</definedName>
    <definedName name="_310__123Graph_ECHART_23" hidden="1">[9]S!#REF!</definedName>
    <definedName name="_311__123Graph_ECHART_26" hidden="1">[9]H!$B$143:$H$143</definedName>
    <definedName name="_312__123Graph_ECHART_27" hidden="1">[9]K!$B$28:$D$28</definedName>
    <definedName name="_313__123Graph_ECHART_3" hidden="1">[6]D!$C$9:$E$9</definedName>
    <definedName name="_314__123Graph_ECHART_32" hidden="1">[9]H!$B$149:$C$149</definedName>
    <definedName name="_315__123Graph_ECHART_33" hidden="1">[9]K!$B$27:$E$27</definedName>
    <definedName name="_316__123Graph_ECHART_37" localSheetId="21" hidden="1">[9]S!#REF!</definedName>
    <definedName name="_316__123Graph_ECHART_37" localSheetId="25" hidden="1">[9]S!#REF!</definedName>
    <definedName name="_316__123Graph_ECHART_37" localSheetId="4" hidden="1">[9]S!#REF!</definedName>
    <definedName name="_316__123Graph_ECHART_37" localSheetId="11" hidden="1">[9]S!#REF!</definedName>
    <definedName name="_316__123Graph_ECHART_37" hidden="1">[9]S!#REF!</definedName>
    <definedName name="_317__123Graph_ECHART_38" hidden="1">[9]F!$B$18:$I$18</definedName>
    <definedName name="_318__123Graph_ECHART_4" hidden="1">[6]E!$C$9:$E$9</definedName>
    <definedName name="_32__123Graph_ACHART_22" hidden="1">[9]C!$E$57:$E$63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21" hidden="1">[6]F!#REF!</definedName>
    <definedName name="_323__123Graph_ECHART_6" localSheetId="25" hidden="1">[6]F!#REF!</definedName>
    <definedName name="_323__123Graph_ECHART_6" localSheetId="4" hidden="1">[6]F!#REF!</definedName>
    <definedName name="_323__123Graph_ECHART_6" localSheetId="11" hidden="1">[6]F!#REF!</definedName>
    <definedName name="_323__123Graph_ECHART_6" hidden="1">[6]F!#REF!</definedName>
    <definedName name="_327__123Graph_ECHART_7" hidden="1">[2]řady_sloupce!$G$3:$G$14</definedName>
    <definedName name="_33__123Graph_ACHART_23" localSheetId="21" hidden="1">[9]S!#REF!</definedName>
    <definedName name="_33__123Graph_ACHART_23" localSheetId="25" hidden="1">[9]S!#REF!</definedName>
    <definedName name="_33__123Graph_ACHART_23" localSheetId="4" hidden="1">[9]S!#REF!</definedName>
    <definedName name="_33__123Graph_ACHART_23" localSheetId="11" hidden="1">[9]S!#REF!</definedName>
    <definedName name="_33__123Graph_ACHART_23" hidden="1">[9]S!#REF!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localSheetId="21" hidden="1">[6]H!#REF!</definedName>
    <definedName name="_335__123Graph_FCHART_13" localSheetId="25" hidden="1">[6]H!#REF!</definedName>
    <definedName name="_335__123Graph_FCHART_13" localSheetId="4" hidden="1">[6]H!#REF!</definedName>
    <definedName name="_335__123Graph_FCHART_13" localSheetId="11" hidden="1">[6]H!#REF!</definedName>
    <definedName name="_335__123Graph_FCHART_13" hidden="1">[6]H!#REF!</definedName>
    <definedName name="_336__123Graph_FCHART_14" localSheetId="21" hidden="1">[6]H!#REF!</definedName>
    <definedName name="_336__123Graph_FCHART_14" localSheetId="25" hidden="1">[6]H!#REF!</definedName>
    <definedName name="_336__123Graph_FCHART_14" localSheetId="4" hidden="1">[6]H!#REF!</definedName>
    <definedName name="_336__123Graph_FCHART_14" localSheetId="11" hidden="1">[6]H!#REF!</definedName>
    <definedName name="_336__123Graph_FCHART_14" hidden="1">[6]H!#REF!</definedName>
    <definedName name="_34__123Graph_ACHART_24" hidden="1">[9]U!$C$4:$E$4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21" hidden="1">[9]S!#REF!</definedName>
    <definedName name="_342__123Graph_FCHART_23" localSheetId="25" hidden="1">[9]S!#REF!</definedName>
    <definedName name="_342__123Graph_FCHART_23" localSheetId="4" hidden="1">[9]S!#REF!</definedName>
    <definedName name="_342__123Graph_FCHART_23" localSheetId="11" hidden="1">[9]S!#REF!</definedName>
    <definedName name="_342__123Graph_FCHART_23" hidden="1">[9]S!#REF!</definedName>
    <definedName name="_343__123Graph_FCHART_27" hidden="1">[9]K!$B$29:$D$29</definedName>
    <definedName name="_344__123Graph_FCHART_3" hidden="1">[6]D!$C$10:$E$10</definedName>
    <definedName name="_345__123Graph_FCHART_33" hidden="1">[9]K!$B$28:$E$28</definedName>
    <definedName name="_346__123Graph_FCHART_37" localSheetId="21" hidden="1">[9]S!#REF!</definedName>
    <definedName name="_346__123Graph_FCHART_37" localSheetId="25" hidden="1">[9]S!#REF!</definedName>
    <definedName name="_346__123Graph_FCHART_37" localSheetId="4" hidden="1">[9]S!#REF!</definedName>
    <definedName name="_346__123Graph_FCHART_37" localSheetId="11" hidden="1">[9]S!#REF!</definedName>
    <definedName name="_346__123Graph_FCHART_37" hidden="1">[9]S!#REF!</definedName>
    <definedName name="_347__123Graph_FCHART_4" hidden="1">[6]E!$C$10:$E$10</definedName>
    <definedName name="_348__123Graph_FCHART_5" localSheetId="21" hidden="1">[6]F!#REF!</definedName>
    <definedName name="_348__123Graph_FCHART_5" localSheetId="25" hidden="1">[6]F!#REF!</definedName>
    <definedName name="_348__123Graph_FCHART_5" localSheetId="4" hidden="1">[6]F!#REF!</definedName>
    <definedName name="_348__123Graph_FCHART_5" localSheetId="11" hidden="1">[6]F!#REF!</definedName>
    <definedName name="_348__123Graph_FCHART_5" hidden="1">[6]F!#REF!</definedName>
    <definedName name="_35__123Graph_ACHART_25" hidden="1">[9]U!$B$10:$D$10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21" hidden="1">[9]S!#REF!</definedName>
    <definedName name="_353__123Graph_LBL_ACHART_23" localSheetId="25" hidden="1">[9]S!#REF!</definedName>
    <definedName name="_353__123Graph_LBL_ACHART_23" localSheetId="4" hidden="1">[9]S!#REF!</definedName>
    <definedName name="_353__123Graph_LBL_ACHART_23" localSheetId="11" hidden="1">[9]S!#REF!</definedName>
    <definedName name="_353__123Graph_LBL_ACHART_23" hidden="1">[9]S!#REF!</definedName>
    <definedName name="_354__123Graph_LBL_ACHART_24" hidden="1">[9]U!$C$4:$E$4</definedName>
    <definedName name="_355__123Graph_LBL_ACHART_26" hidden="1">[9]H!$B$137:$H$137</definedName>
    <definedName name="_356__123Graph_LBL_ACHART_28" hidden="1">[9]C!$I$8:$K$8</definedName>
    <definedName name="_357__123Graph_LBL_ACHART_3" hidden="1">[6]D!$C$5:$I$5</definedName>
    <definedName name="_358__123Graph_LBL_ACHART_31" hidden="1">[9]M!$B$88:$I$88</definedName>
    <definedName name="_359__123Graph_LBL_ACHART_36" hidden="1">[9]D!$B$111:$G$111</definedName>
    <definedName name="_36__123Graph_ACHART_26" hidden="1">[9]H!$B$137:$H$137</definedName>
    <definedName name="_36__123Graph_CCHART_7" hidden="1">[2]řady_sloupce!$E$3:$E$14</definedName>
    <definedName name="_360__123Graph_LBL_ACHART_37" localSheetId="21" hidden="1">[9]S!#REF!</definedName>
    <definedName name="_360__123Graph_LBL_ACHART_37" localSheetId="25" hidden="1">[9]S!#REF!</definedName>
    <definedName name="_360__123Graph_LBL_ACHART_37" localSheetId="4" hidden="1">[9]S!#REF!</definedName>
    <definedName name="_360__123Graph_LBL_ACHART_37" localSheetId="11" hidden="1">[9]S!#REF!</definedName>
    <definedName name="_360__123Graph_LBL_ACHART_37" hidden="1">[9]S!#REF!</definedName>
    <definedName name="_361__123Graph_LBL_ACHART_39" hidden="1">[9]D!$B$154:$G$154</definedName>
    <definedName name="_362__123Graph_LBL_ACHART_4" hidden="1">[6]E!$C$5:$I$5</definedName>
    <definedName name="_363__123Graph_LBL_ACHART_6" localSheetId="21" hidden="1">[6]F!#REF!</definedName>
    <definedName name="_363__123Graph_LBL_ACHART_6" localSheetId="25" hidden="1">[6]F!#REF!</definedName>
    <definedName name="_363__123Graph_LBL_ACHART_6" localSheetId="4" hidden="1">[6]F!#REF!</definedName>
    <definedName name="_363__123Graph_LBL_ACHART_6" localSheetId="11" hidden="1">[6]F!#REF!</definedName>
    <definedName name="_363__123Graph_LBL_ACHART_6" hidden="1">[6]F!#REF!</definedName>
    <definedName name="_364__123Graph_LBL_BCHART_23" localSheetId="21" hidden="1">[9]S!#REF!</definedName>
    <definedName name="_364__123Graph_LBL_BCHART_23" localSheetId="25" hidden="1">[9]S!#REF!</definedName>
    <definedName name="_364__123Graph_LBL_BCHART_23" localSheetId="4" hidden="1">[9]S!#REF!</definedName>
    <definedName name="_364__123Graph_LBL_BCHART_23" localSheetId="11" hidden="1">[9]S!#REF!</definedName>
    <definedName name="_364__123Graph_LBL_BCHART_23" hidden="1">[9]S!#REF!</definedName>
    <definedName name="_365__123Graph_LBL_BCHART_24" hidden="1">[9]U!$C$5:$E$5</definedName>
    <definedName name="_366__123Graph_LBL_BCHART_28" hidden="1">[9]C!$I$9:$K$9</definedName>
    <definedName name="_367__123Graph_LBL_BCHART_3" hidden="1">[6]D!$C$6:$I$6</definedName>
    <definedName name="_368__123Graph_LBL_BCHART_31" hidden="1">[9]M!$B$89:$I$89</definedName>
    <definedName name="_369__123Graph_LBL_BCHART_32" hidden="1">[9]H!$F$146:$H$146</definedName>
    <definedName name="_37__123Graph_ACHART_27" hidden="1">[9]K!$B$24:$D$24</definedName>
    <definedName name="_37__123Graph_CCHART_8" hidden="1">[10]diferencial!$E$257:$E$381</definedName>
    <definedName name="_370__123Graph_LBL_BCHART_36" hidden="1">[9]D!$B$112:$G$112</definedName>
    <definedName name="_371__123Graph_LBL_BCHART_37" localSheetId="21" hidden="1">[9]S!#REF!</definedName>
    <definedName name="_371__123Graph_LBL_BCHART_37" localSheetId="25" hidden="1">[9]S!#REF!</definedName>
    <definedName name="_371__123Graph_LBL_BCHART_37" localSheetId="4" hidden="1">[9]S!#REF!</definedName>
    <definedName name="_371__123Graph_LBL_BCHART_37" localSheetId="11" hidden="1">[9]S!#REF!</definedName>
    <definedName name="_371__123Graph_LBL_BCHART_37" hidden="1">[9]S!#REF!</definedName>
    <definedName name="_372__123Graph_LBL_BCHART_39" hidden="1">[9]D!$B$155:$G$155</definedName>
    <definedName name="_373__123Graph_LBL_BCHART_4" hidden="1">[6]E!$C$6:$I$6</definedName>
    <definedName name="_374__123Graph_LBL_BCHART_6" localSheetId="21" hidden="1">[6]F!#REF!</definedName>
    <definedName name="_374__123Graph_LBL_BCHART_6" localSheetId="25" hidden="1">[6]F!#REF!</definedName>
    <definedName name="_374__123Graph_LBL_BCHART_6" localSheetId="4" hidden="1">[6]F!#REF!</definedName>
    <definedName name="_374__123Graph_LBL_BCHART_6" localSheetId="11" hidden="1">[6]F!#REF!</definedName>
    <definedName name="_374__123Graph_LBL_BCHART_6" hidden="1">[6]F!#REF!</definedName>
    <definedName name="_375__123Graph_LBL_CCHART_1" hidden="1">[9]A!$B$17:$H$17</definedName>
    <definedName name="_376__123Graph_LBL_CCHART_24" hidden="1">[9]U!$C$6:$E$6</definedName>
    <definedName name="_377__123Graph_LBL_CCHART_26" hidden="1">[9]H!$B$139:$H$139</definedName>
    <definedName name="_378__123Graph_LBL_CCHART_28" hidden="1">[9]C!$I$10:$K$10</definedName>
    <definedName name="_379__123Graph_LBL_CCHART_32" hidden="1">[9]H!$F$147:$H$147</definedName>
    <definedName name="_38__123Graph_ACHART_28" hidden="1">[9]C!$I$8:$K$8</definedName>
    <definedName name="_38__123Graph_CCHART_9" hidden="1">[10]sazby!$E$507:$E$632</definedName>
    <definedName name="_380__123Graph_LBL_CCHART_36" hidden="1">[9]D!$B$113:$G$113</definedName>
    <definedName name="_381__123Graph_LBL_CCHART_39" hidden="1">[9]D!$B$156:$G$156</definedName>
    <definedName name="_382__123Graph_LBL_CCHART_6" localSheetId="21" hidden="1">[6]F!#REF!</definedName>
    <definedName name="_382__123Graph_LBL_CCHART_6" localSheetId="25" hidden="1">[6]F!#REF!</definedName>
    <definedName name="_382__123Graph_LBL_CCHART_6" localSheetId="4" hidden="1">[6]F!#REF!</definedName>
    <definedName name="_382__123Graph_LBL_CCHART_6" localSheetId="11" hidden="1">[6]F!#REF!</definedName>
    <definedName name="_382__123Graph_LBL_CCHART_6" hidden="1">[6]F!#REF!</definedName>
    <definedName name="_383__123Graph_LBL_DCHART_11" hidden="1">[9]O!$B$19:$H$19</definedName>
    <definedName name="_384__123Graph_LBL_DCHART_20" localSheetId="21" hidden="1">[9]A!#REF!</definedName>
    <definedName name="_384__123Graph_LBL_DCHART_20" localSheetId="25" hidden="1">[9]A!#REF!</definedName>
    <definedName name="_384__123Graph_LBL_DCHART_20" localSheetId="4" hidden="1">[9]A!#REF!</definedName>
    <definedName name="_384__123Graph_LBL_DCHART_20" localSheetId="11" hidden="1">[9]A!#REF!</definedName>
    <definedName name="_384__123Graph_LBL_DCHART_20" hidden="1">[9]A!#REF!</definedName>
    <definedName name="_385__123Graph_LBL_DCHART_23" localSheetId="21" hidden="1">[9]S!#REF!</definedName>
    <definedName name="_385__123Graph_LBL_DCHART_23" localSheetId="25" hidden="1">[9]S!#REF!</definedName>
    <definedName name="_385__123Graph_LBL_DCHART_23" localSheetId="4" hidden="1">[9]S!#REF!</definedName>
    <definedName name="_385__123Graph_LBL_DCHART_23" localSheetId="11" hidden="1">[9]S!#REF!</definedName>
    <definedName name="_385__123Graph_LBL_DCHART_23" hidden="1">[9]S!#REF!</definedName>
    <definedName name="_386__123Graph_LBL_DCHART_32" hidden="1">[9]H!$F$148:$H$148</definedName>
    <definedName name="_387__123Graph_LBL_DCHART_36" hidden="1">[9]D!$B$114:$G$114</definedName>
    <definedName name="_388__123Graph_LBL_DCHART_39" hidden="1">[9]D!$B$157:$G$157</definedName>
    <definedName name="_389__123Graph_LBL_ECHART_20" hidden="1">[9]A!$B$17:$H$17</definedName>
    <definedName name="_39__123Graph_ACHART_29" hidden="1">[9]P!$C$102:$J$102</definedName>
    <definedName name="_39__123Graph_DCHART_1" hidden="1">[2]řady_sloupce!$C$8:$S$8</definedName>
    <definedName name="_390__123Graph_LBL_ECHART_26" hidden="1">[9]H!$B$143:$H$143</definedName>
    <definedName name="_391__123Graph_LBL_ECHART_38" hidden="1">[9]F!$B$18:$I$18</definedName>
    <definedName name="_392__123Graph_LBL_ECHART_9" hidden="1">[9]F!$B$18:$I$18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[9]D!$A$58:$A$64</definedName>
    <definedName name="_412__123Graph_XCHART_15" localSheetId="28" hidden="1">[8]grafy!$S$105:$S$121</definedName>
    <definedName name="_412__123Graph_XCHART_15" hidden="1">[7]grafy!$S$105:$S$121</definedName>
    <definedName name="_413__123Graph_XCHART_16" localSheetId="21" hidden="1">[7]grafy!#REF!</definedName>
    <definedName name="_413__123Graph_XCHART_16" localSheetId="25" hidden="1">[7]grafy!#REF!</definedName>
    <definedName name="_413__123Graph_XCHART_16" localSheetId="4" hidden="1">[7]grafy!#REF!</definedName>
    <definedName name="_413__123Graph_XCHART_16" localSheetId="11" hidden="1">[7]grafy!#REF!</definedName>
    <definedName name="_413__123Graph_XCHART_16" localSheetId="28" hidden="1">[8]grafy!#REF!</definedName>
    <definedName name="_413__123Graph_XCHART_16" hidden="1">[7]grafy!#REF!</definedName>
    <definedName name="_414__123Graph_XCHART_17" localSheetId="21" hidden="1">[7]grafy!#REF!</definedName>
    <definedName name="_414__123Graph_XCHART_17" localSheetId="25" hidden="1">[7]grafy!#REF!</definedName>
    <definedName name="_414__123Graph_XCHART_17" localSheetId="4" hidden="1">[7]grafy!#REF!</definedName>
    <definedName name="_414__123Graph_XCHART_17" localSheetId="11" hidden="1">[7]grafy!#REF!</definedName>
    <definedName name="_414__123Graph_XCHART_17" localSheetId="28" hidden="1">[8]grafy!#REF!</definedName>
    <definedName name="_414__123Graph_XCHART_17" hidden="1">[7]grafy!#REF!</definedName>
    <definedName name="_415__123Graph_XCHART_18" hidden="1">[9]H!$A$79:$A$82</definedName>
    <definedName name="_416__123Graph_XCHART_19" hidden="1">[9]H!$B$78:$H$78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[9]C!$A$57:$A$63</definedName>
    <definedName name="_424__123Graph_XCHART_23" localSheetId="28" hidden="1">'[8] data'!$A$30:$A$71</definedName>
    <definedName name="_424__123Graph_XCHART_23" hidden="1">'[7] data'!$A$30:$A$71</definedName>
    <definedName name="_425__123Graph_XCHART_24" localSheetId="28" hidden="1">'[8] data'!$DM$54:$DM$66</definedName>
    <definedName name="_425__123Graph_XCHART_24" hidden="1">'[7] data'!$DM$54:$DM$66</definedName>
    <definedName name="_426__123Graph_XCHART_25" hidden="1">[9]U!$B$3:$D$3</definedName>
    <definedName name="_427__123Graph_XCHART_26" localSheetId="28" hidden="1">'[8] data'!$A$54:$A$67</definedName>
    <definedName name="_427__123Graph_XCHART_26" hidden="1">'[7] data'!$A$54:$A$67</definedName>
    <definedName name="_428__123Graph_XCHART_27" localSheetId="28" hidden="1">'[8] data'!$A$54:$A$67</definedName>
    <definedName name="_428__123Graph_XCHART_27" hidden="1">'[7] data'!$A$54:$A$67</definedName>
    <definedName name="_429__123Graph_XCHART_28" localSheetId="28" hidden="1">'[8] data'!$A$66:$A$67</definedName>
    <definedName name="_429__123Graph_XCHART_28" hidden="1">'[7] data'!$A$66:$A$67</definedName>
    <definedName name="_43__123Graph_DCHART_3" hidden="1">[2]řady_sloupce!$Z$20:$Z$31</definedName>
    <definedName name="_430__123Graph_XCHART_29" localSheetId="28" hidden="1">'[8] data'!$A$54:$A$67</definedName>
    <definedName name="_430__123Graph_XCHART_29" hidden="1">'[7] data'!$A$54:$A$67</definedName>
    <definedName name="_434__123Graph_XCHART_3" hidden="1">[2]řady_sloupce!$A$5:$A$40</definedName>
    <definedName name="_435__123Graph_XCHART_30" localSheetId="28" hidden="1">'[8] data'!$A$54:$A$71</definedName>
    <definedName name="_435__123Graph_XCHART_30" hidden="1">'[7] data'!$A$54:$A$71</definedName>
    <definedName name="_436__123Graph_XCHART_31" hidden="1">[9]M!$B$87:$I$87</definedName>
    <definedName name="_437__123Graph_XCHART_33" localSheetId="28" hidden="1">[8]grafy!$AE$74:$AE$75</definedName>
    <definedName name="_437__123Graph_XCHART_33" hidden="1">[7]grafy!$AE$74:$AE$75</definedName>
    <definedName name="_438__123Graph_XCHART_34" localSheetId="21" hidden="1">[7]grafy!#REF!</definedName>
    <definedName name="_438__123Graph_XCHART_34" localSheetId="25" hidden="1">[7]grafy!#REF!</definedName>
    <definedName name="_438__123Graph_XCHART_34" localSheetId="4" hidden="1">[7]grafy!#REF!</definedName>
    <definedName name="_438__123Graph_XCHART_34" localSheetId="11" hidden="1">[7]grafy!#REF!</definedName>
    <definedName name="_438__123Graph_XCHART_34" localSheetId="28" hidden="1">[8]grafy!#REF!</definedName>
    <definedName name="_438__123Graph_XCHART_34" hidden="1">[7]grafy!#REF!</definedName>
    <definedName name="_439__123Graph_XCHART_35" localSheetId="28" hidden="1">[8]grafy!$N$299:$N$300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localSheetId="28" hidden="1">'[8] data'!$A$53:$A$70</definedName>
    <definedName name="_440__123Graph_XCHART_39" hidden="1">'[7] data'!$A$53:$A$70</definedName>
    <definedName name="_444__123Graph_XCHART_4" hidden="1">[2]řady_sloupce!$A$5:$A$43</definedName>
    <definedName name="_445__123Graph_XCHART_41" localSheetId="21" hidden="1">[7]grafy!#REF!</definedName>
    <definedName name="_445__123Graph_XCHART_41" localSheetId="25" hidden="1">[7]grafy!#REF!</definedName>
    <definedName name="_445__123Graph_XCHART_41" localSheetId="4" hidden="1">[7]grafy!#REF!</definedName>
    <definedName name="_445__123Graph_XCHART_41" localSheetId="11" hidden="1">[7]grafy!#REF!</definedName>
    <definedName name="_445__123Graph_XCHART_41" localSheetId="28" hidden="1">[8]grafy!#REF!</definedName>
    <definedName name="_445__123Graph_XCHART_41" hidden="1">[7]grafy!#REF!</definedName>
    <definedName name="_446__123Graph_XCHART_42" localSheetId="28" hidden="1">[8]grafy!$T$124:$T$126</definedName>
    <definedName name="_446__123Graph_XCHART_42" hidden="1">[7]grafy!$T$124:$T$126</definedName>
    <definedName name="_448__123Graph_XCHART_5" hidden="1">[5]C!$G$121:$G$138</definedName>
    <definedName name="_45__123Graph_ACHART_30" hidden="1">[9]M!$B$59:$I$59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[9]H!$A$50:$A$55</definedName>
    <definedName name="_46__123Graph_ACHART_31" hidden="1">[9]M!$B$88:$I$88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[9]H!$B$145:$C$145</definedName>
    <definedName name="_47__123Graph_DCHART_9" hidden="1">[10]sazby!$F$507:$F$632</definedName>
    <definedName name="_48__123Graph_ACHART_33" hidden="1">[9]K!$B$23:$E$23</definedName>
    <definedName name="_48__123Graph_ECHART_1" hidden="1">[2]řady_sloupce!$C$9:$S$9</definedName>
    <definedName name="_49__123Graph_ACHART_34" hidden="1">[9]D!$E$87:$E$90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[9]H!$B$172:$C$172</definedName>
    <definedName name="_50__123Graph_ECHART_2" localSheetId="21" hidden="1">[2]řady_sloupce!#REF!</definedName>
    <definedName name="_50__123Graph_ECHART_2" localSheetId="25" hidden="1">[2]řady_sloupce!#REF!</definedName>
    <definedName name="_50__123Graph_ECHART_2" localSheetId="4" hidden="1">[2]řady_sloupce!#REF!</definedName>
    <definedName name="_50__123Graph_ECHART_2" localSheetId="11" hidden="1">[2]řady_sloupce!#REF!</definedName>
    <definedName name="_50__123Graph_ECHART_2" hidden="1">[2]řady_sloupce!#REF!</definedName>
    <definedName name="_51__123Graph_ACHART_36" hidden="1">[9]D!$B$111:$G$111</definedName>
    <definedName name="_51__123Graph_ECHART_5" hidden="1">[2]řady_sloupce!$E$10:$E$25</definedName>
    <definedName name="_52__123Graph_ACHART_37" localSheetId="21" hidden="1">[9]S!#REF!</definedName>
    <definedName name="_52__123Graph_ACHART_37" localSheetId="25" hidden="1">[9]S!#REF!</definedName>
    <definedName name="_52__123Graph_ACHART_37" localSheetId="4" hidden="1">[9]S!#REF!</definedName>
    <definedName name="_52__123Graph_ACHART_37" localSheetId="11" hidden="1">[9]S!#REF!</definedName>
    <definedName name="_52__123Graph_ACHART_37" hidden="1">[9]S!#REF!</definedName>
    <definedName name="_52__123Graph_ECHART_7" hidden="1">[2]řady_sloupce!$G$3:$G$14</definedName>
    <definedName name="_53__123Graph_ACHART_38" hidden="1">[9]F!$B$58:$I$58</definedName>
    <definedName name="_53__123Graph_ECHART_9" hidden="1">[3]pracovni!$F$29:$F$45</definedName>
    <definedName name="_54__123Graph_ACHART_39" hidden="1">[9]D!$B$154:$G$154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21" hidden="1">[7]grafy!#REF!</definedName>
    <definedName name="_60__123Graph_ACHART_40" localSheetId="25" hidden="1">[7]grafy!#REF!</definedName>
    <definedName name="_60__123Graph_ACHART_40" localSheetId="4" hidden="1">[7]grafy!#REF!</definedName>
    <definedName name="_60__123Graph_ACHART_40" localSheetId="11" hidden="1">[7]grafy!#REF!</definedName>
    <definedName name="_60__123Graph_ACHART_40" localSheetId="28" hidden="1">[8]grafy!#REF!</definedName>
    <definedName name="_60__123Graph_ACHART_40" hidden="1">[7]grafy!#REF!</definedName>
    <definedName name="_60__123Graph_XCHART_13" hidden="1">[5]D!$D$150:$D$161</definedName>
    <definedName name="_61__123Graph_ACHART_41" localSheetId="21" hidden="1">[7]grafy!#REF!</definedName>
    <definedName name="_61__123Graph_ACHART_41" localSheetId="25" hidden="1">[7]grafy!#REF!</definedName>
    <definedName name="_61__123Graph_ACHART_41" localSheetId="4" hidden="1">[7]grafy!#REF!</definedName>
    <definedName name="_61__123Graph_ACHART_41" localSheetId="11" hidden="1">[7]grafy!#REF!</definedName>
    <definedName name="_61__123Graph_ACHART_41" localSheetId="28" hidden="1">[8]grafy!#REF!</definedName>
    <definedName name="_61__123Graph_ACHART_41" hidden="1">[7]grafy!#REF!</definedName>
    <definedName name="_61__123Graph_XCHART_2" hidden="1">[2]řady_sloupce!$A$5:$A$43</definedName>
    <definedName name="_62__123Graph_ACHART_42" localSheetId="28" hidden="1">[8]grafy!$U$124:$U$126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21" hidden="1">[9]B!#REF!</definedName>
    <definedName name="_Key1" localSheetId="25" hidden="1">[9]B!#REF!</definedName>
    <definedName name="_Key1" localSheetId="4" hidden="1">[9]B!#REF!</definedName>
    <definedName name="_Key1" localSheetId="11" hidden="1">[9]B!#REF!</definedName>
    <definedName name="_Key1" hidden="1">[9]B!#REF!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localSheetId="21" hidden="1">[9]B!#REF!</definedName>
    <definedName name="_Sort" localSheetId="25" hidden="1">[9]B!#REF!</definedName>
    <definedName name="_Sort" localSheetId="4" hidden="1">[9]B!#REF!</definedName>
    <definedName name="_Sort" localSheetId="11" hidden="1">[9]B!#REF!</definedName>
    <definedName name="_Sort" hidden="1">[9]B!#REF!</definedName>
    <definedName name="ASD" hidden="1">[3]pracovni!$D$69:$D$85</definedName>
    <definedName name="BLPH1" localSheetId="21" hidden="1">#REF!</definedName>
    <definedName name="BLPH1" localSheetId="25" hidden="1">#REF!</definedName>
    <definedName name="BLPH1" localSheetId="4" hidden="1">#REF!</definedName>
    <definedName name="BLPH1" localSheetId="11" hidden="1">#REF!</definedName>
    <definedName name="BLPH1" hidden="1">#REF!</definedName>
    <definedName name="BLPH2" localSheetId="21" hidden="1">#REF!</definedName>
    <definedName name="BLPH2" localSheetId="25" hidden="1">#REF!</definedName>
    <definedName name="BLPH2" localSheetId="4" hidden="1">#REF!</definedName>
    <definedName name="BLPH2" localSheetId="11" hidden="1">#REF!</definedName>
    <definedName name="BLPH2" hidden="1">#REF!</definedName>
    <definedName name="BLPH3" localSheetId="21" hidden="1">#REF!</definedName>
    <definedName name="BLPH3" localSheetId="25" hidden="1">#REF!</definedName>
    <definedName name="BLPH3" localSheetId="4" hidden="1">#REF!</definedName>
    <definedName name="BLPH3" localSheetId="11" hidden="1">#REF!</definedName>
    <definedName name="BLPH3" hidden="1">#REF!</definedName>
    <definedName name="BLPH4" localSheetId="21" hidden="1">[11]yieldspreads!#REF!</definedName>
    <definedName name="BLPH4" localSheetId="25" hidden="1">[11]yieldspreads!#REF!</definedName>
    <definedName name="BLPH4" localSheetId="4" hidden="1">[11]yieldspreads!#REF!</definedName>
    <definedName name="BLPH4" localSheetId="11" hidden="1">[11]yieldspreads!#REF!</definedName>
    <definedName name="BLPH4" hidden="1">[11]yieldspreads!#REF!</definedName>
    <definedName name="BLPH5" localSheetId="21" hidden="1">[11]yieldspreads!#REF!</definedName>
    <definedName name="BLPH5" localSheetId="25" hidden="1">[11]yieldspreads!#REF!</definedName>
    <definedName name="BLPH5" localSheetId="4" hidden="1">[11]yieldspreads!#REF!</definedName>
    <definedName name="BLPH5" localSheetId="11" hidden="1">[11]yieldspreads!#REF!</definedName>
    <definedName name="BLPH5" hidden="1">[11]yieldspreads!#REF!</definedName>
    <definedName name="BLPH6" hidden="1">[11]yieldspreads!$S$3</definedName>
    <definedName name="BLPH7" hidden="1">[11]yieldspreads!$V$3</definedName>
    <definedName name="BLPH8" hidden="1">[11]yieldspreads!$Y$3</definedName>
    <definedName name="cxzbcx" hidden="1">[5]D!$H$184:$H$184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" localSheetId="21" hidden="1">#REF!</definedName>
    <definedName name="z" localSheetId="25" hidden="1">#REF!</definedName>
    <definedName name="z" localSheetId="4" hidden="1">#REF!</definedName>
    <definedName name="z" hidden="1">#REF!</definedName>
    <definedName name="zamezam" localSheetId="21" hidden="1">[16]nezamestnanost!#REF!</definedName>
    <definedName name="zamezam" localSheetId="25" hidden="1">[16]nezamestnanost!#REF!</definedName>
    <definedName name="zamezam" localSheetId="4" hidden="1">[16]nezamestnanost!#REF!</definedName>
    <definedName name="zamezam" localSheetId="11" hidden="1">[16]nezamestnanost!#REF!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L24" i="6" l="1"/>
</calcChain>
</file>

<file path=xl/sharedStrings.xml><?xml version="1.0" encoding="utf-8"?>
<sst xmlns="http://schemas.openxmlformats.org/spreadsheetml/2006/main" count="359" uniqueCount="267">
  <si>
    <t>Název</t>
  </si>
  <si>
    <t>příjmy</t>
  </si>
  <si>
    <t>výdaje</t>
  </si>
  <si>
    <t>saldo</t>
  </si>
  <si>
    <t>Ostatní prvotní důchody</t>
  </si>
  <si>
    <t>Daně z výroby a z dovozu</t>
  </si>
  <si>
    <t>Dotace na produkt</t>
  </si>
  <si>
    <t>Ostatní dotace na produkt</t>
  </si>
  <si>
    <t>Druhotné důchody</t>
  </si>
  <si>
    <t>Běžná mezinárodní spolupráce</t>
  </si>
  <si>
    <t>Vlastní zdroje EU odvozené z DPH a HNP</t>
  </si>
  <si>
    <t>Kapitálové transfery</t>
  </si>
  <si>
    <t>Investiční dotace</t>
  </si>
  <si>
    <t>CELKEM</t>
  </si>
  <si>
    <t>ODVĚTVOVÁ STRUKTURA</t>
  </si>
  <si>
    <t>TERITORIÁLNÍ STRUKTURA</t>
  </si>
  <si>
    <t>Celkem</t>
  </si>
  <si>
    <t>Zpracovatelský průmysl celkem</t>
  </si>
  <si>
    <t xml:space="preserve">  ropné, chemické, farmaceutické, pryžové a plastové výrobky</t>
  </si>
  <si>
    <t>Služby celkem</t>
  </si>
  <si>
    <t xml:space="preserve">  velkoobchod, maloobchod; opravy motorových vozidel</t>
  </si>
  <si>
    <t xml:space="preserve">  informační a komunikační činnosti</t>
  </si>
  <si>
    <t>druhotné důchody celkem</t>
  </si>
  <si>
    <t>ostatní druhotné důchody</t>
  </si>
  <si>
    <t>čisté čerpání z rozpočtu EU</t>
  </si>
  <si>
    <t xml:space="preserve">Druhotné důchody </t>
  </si>
  <si>
    <t>(v mld. Kč)</t>
  </si>
  <si>
    <t>ostatní</t>
  </si>
  <si>
    <t>Kapitálový účet</t>
  </si>
  <si>
    <t>kapitálový účet celkem</t>
  </si>
  <si>
    <t>Prvotní důchody</t>
  </si>
  <si>
    <t>prvotní důchody celkem</t>
  </si>
  <si>
    <t>náhrady zaměstnancům</t>
  </si>
  <si>
    <t>důchody z investic</t>
  </si>
  <si>
    <t>ostatní prvotní důchody (vztahy na EU)</t>
  </si>
  <si>
    <t>Vývoj dílčích bilancí důchodů z investic</t>
  </si>
  <si>
    <t>důchody z rezerv. aktiv</t>
  </si>
  <si>
    <t>celkem</t>
  </si>
  <si>
    <t>výrobní služby u cizích fyzických vstupů</t>
  </si>
  <si>
    <t>doprava</t>
  </si>
  <si>
    <t>cestovní ruch</t>
  </si>
  <si>
    <t>pojišťovací služby a penzijní financování</t>
  </si>
  <si>
    <t>poplatky za využívání duševního vlastnictví</t>
  </si>
  <si>
    <t>ropa a zemní plyn</t>
  </si>
  <si>
    <t>základní kovy</t>
  </si>
  <si>
    <t>elektrická zařízení</t>
  </si>
  <si>
    <t>kovodělné výrobky</t>
  </si>
  <si>
    <t>stroje a zařízení</t>
  </si>
  <si>
    <t>motorová vozidla</t>
  </si>
  <si>
    <t>Čína</t>
  </si>
  <si>
    <t>Polsko</t>
  </si>
  <si>
    <t>Francie</t>
  </si>
  <si>
    <t>Slovensko</t>
  </si>
  <si>
    <t>Německo</t>
  </si>
  <si>
    <t>poměr běžného účtu k HDP</t>
  </si>
  <si>
    <t>poměr běžného a kapitálového účtu k HDP</t>
  </si>
  <si>
    <t>poměr zboží k HDP</t>
  </si>
  <si>
    <t>(v %)</t>
  </si>
  <si>
    <t>Poměr běžného a kapitálového účtu a zboží k HDP</t>
  </si>
  <si>
    <t>běžný účet</t>
  </si>
  <si>
    <t>zboží</t>
  </si>
  <si>
    <t>služby</t>
  </si>
  <si>
    <t>prvotní důchody</t>
  </si>
  <si>
    <t>druhotné důchody</t>
  </si>
  <si>
    <t>kapitálový účet</t>
  </si>
  <si>
    <t>Běžný a kapitálový účet</t>
  </si>
  <si>
    <t>finanční účet</t>
  </si>
  <si>
    <t>přímé investice</t>
  </si>
  <si>
    <t>portfoliové investice</t>
  </si>
  <si>
    <t>finanční deriváty</t>
  </si>
  <si>
    <t>ostatní investice</t>
  </si>
  <si>
    <t>rezervní aktiva</t>
  </si>
  <si>
    <t>Finanční účet</t>
  </si>
  <si>
    <t>Rakousko</t>
  </si>
  <si>
    <t>Irsko</t>
  </si>
  <si>
    <t>Ukrajina</t>
  </si>
  <si>
    <t>USA</t>
  </si>
  <si>
    <t>Rusko</t>
  </si>
  <si>
    <t>Belgie</t>
  </si>
  <si>
    <t>Švýcarsko</t>
  </si>
  <si>
    <t>Obchod se zbožím s nejvýznamnějšími partnery z hlediska výše salda</t>
  </si>
  <si>
    <t>Obchod se službami s nejvýznamnějšími partnery z hlediska výše salda</t>
  </si>
  <si>
    <t>potravinářské výrobky</t>
  </si>
  <si>
    <t>(výrobková klasifikace CZ-CPA v národním pojetí, v %)</t>
  </si>
  <si>
    <t>Bilance služeb</t>
  </si>
  <si>
    <t>Graf 2</t>
  </si>
  <si>
    <t>Graf 1</t>
  </si>
  <si>
    <t>Graf 3</t>
  </si>
  <si>
    <t>Graf 4</t>
  </si>
  <si>
    <t>Graf 5</t>
  </si>
  <si>
    <t>Graf 6</t>
  </si>
  <si>
    <t>Graf 7</t>
  </si>
  <si>
    <t>Graf 8</t>
  </si>
  <si>
    <t>Tabulka 1</t>
  </si>
  <si>
    <t>Tabulka 2</t>
  </si>
  <si>
    <t>Graf 9</t>
  </si>
  <si>
    <t>Graf 10</t>
  </si>
  <si>
    <t>Graf 11</t>
  </si>
  <si>
    <t>Graf 12</t>
  </si>
  <si>
    <t>Graf 13</t>
  </si>
  <si>
    <t>Graf 14</t>
  </si>
  <si>
    <t>poměr finančního účtu k HDP</t>
  </si>
  <si>
    <t>poměr přímých investic k HDP</t>
  </si>
  <si>
    <t>Poměr finančního účtu a přímých investic k HDP</t>
  </si>
  <si>
    <t xml:space="preserve">Společná poznámka pod grafy 13 a 14. </t>
  </si>
  <si>
    <t xml:space="preserve">Poznámka: Kladná hodnota vyjadřuje čistý odliv, záporná hodnota čistý příliv, resp. jejich poměr k HDP. </t>
  </si>
  <si>
    <t>v zahraničí</t>
  </si>
  <si>
    <t>v tuzemsku</t>
  </si>
  <si>
    <t>Graf 15</t>
  </si>
  <si>
    <t>Graf 16</t>
  </si>
  <si>
    <t>(podle principu směru, ekonomická odvětví NACE, v mld. Kč)</t>
  </si>
  <si>
    <t>(podle principu směru, princip bezprostředního investora, v mld. Kč)</t>
  </si>
  <si>
    <t>z toho: reinv. zisk</t>
  </si>
  <si>
    <t>z toho: zákl. kapitál</t>
  </si>
  <si>
    <t>Přímé investice v zahraničí</t>
  </si>
  <si>
    <t>z toho: úvěry</t>
  </si>
  <si>
    <t>Přímé investice v ČR</t>
  </si>
  <si>
    <t>aktiva</t>
  </si>
  <si>
    <t>pasiva</t>
  </si>
  <si>
    <t>Přímé investice</t>
  </si>
  <si>
    <t>Pasiva: účasti a podíly v investičních fondech</t>
  </si>
  <si>
    <t>Pasiva: dluhové cenné papíry</t>
  </si>
  <si>
    <t>Aktiva: účasti a podíly v investičních fondech</t>
  </si>
  <si>
    <t>Aktiva: dluhové cenné papíry</t>
  </si>
  <si>
    <t>banky vč. ČNB</t>
  </si>
  <si>
    <t>ost. sektory</t>
  </si>
  <si>
    <t xml:space="preserve">vláda </t>
  </si>
  <si>
    <t>Změny rezervních aktiv</t>
  </si>
  <si>
    <t>Graf 17</t>
  </si>
  <si>
    <t>Struktura přímých investic</t>
  </si>
  <si>
    <t>Struktura salda přímých investic</t>
  </si>
  <si>
    <t>Graf 18</t>
  </si>
  <si>
    <t>Graf 19</t>
  </si>
  <si>
    <t>Portfoliové investice</t>
  </si>
  <si>
    <t>úvěry</t>
  </si>
  <si>
    <t>základní kapitál</t>
  </si>
  <si>
    <t>ostatní sektory</t>
  </si>
  <si>
    <t>reinvestovaný zisk</t>
  </si>
  <si>
    <t>Účasti a podíly v investičních fondech</t>
  </si>
  <si>
    <t xml:space="preserve"> Dluhové cenné papíry</t>
  </si>
  <si>
    <t>DL CP</t>
  </si>
  <si>
    <t>ÚPIF</t>
  </si>
  <si>
    <t>Salda</t>
  </si>
  <si>
    <t>Graf 20</t>
  </si>
  <si>
    <t>Struktura salda portfoliových investic</t>
  </si>
  <si>
    <t>Graf 21</t>
  </si>
  <si>
    <t>Graf 22</t>
  </si>
  <si>
    <t>Saldo ostatních investic podle sektorů</t>
  </si>
  <si>
    <t>saldo přímých investic (PI)</t>
  </si>
  <si>
    <t>ČNB</t>
  </si>
  <si>
    <t>vláda</t>
  </si>
  <si>
    <t>banky</t>
  </si>
  <si>
    <t>Graf 23</t>
  </si>
  <si>
    <t>Graf 24</t>
  </si>
  <si>
    <t>podíl zahraničního dluhu na HDP</t>
  </si>
  <si>
    <t>Zahraniční dluh a investiční pozice v poměru k HDP</t>
  </si>
  <si>
    <t>Investiční pozice ČR a struktura podle dlužníků</t>
  </si>
  <si>
    <t>(v % k HDP)</t>
  </si>
  <si>
    <t>saldo investiční pozice k HDP</t>
  </si>
  <si>
    <t>(v bil. Kč, stav ke konci období)</t>
  </si>
  <si>
    <t>důchody z portfol. inv.</t>
  </si>
  <si>
    <t>důchody z ostat. inv.</t>
  </si>
  <si>
    <t>chemické látky a přípravky</t>
  </si>
  <si>
    <t>pryžové a plastové výrobky</t>
  </si>
  <si>
    <t>počítače, elektron., opt. přístroje</t>
  </si>
  <si>
    <t>základní farmaceutické výrobky</t>
  </si>
  <si>
    <t>služby v oblasti výpočetní techniky</t>
  </si>
  <si>
    <t>výzkum a vývoj</t>
  </si>
  <si>
    <t>dividendy z přím. inv.</t>
  </si>
  <si>
    <t>úroky z přím. inv.</t>
  </si>
  <si>
    <t>reinvest. zisky z přím. inv.</t>
  </si>
  <si>
    <t>výroba motorových vozidel</t>
  </si>
  <si>
    <t>Lucembursko</t>
  </si>
  <si>
    <t xml:space="preserve">Nejvýznamnější toky přímých investic z hlediska odvětví v roce 2019 </t>
  </si>
  <si>
    <t>Nejvýznamnější toky přímých investic z hlediska zemí v roce 2019</t>
  </si>
  <si>
    <t xml:space="preserve">  výroba motorových vozidel (kromě motocyklů), přívěsů a návěsů</t>
  </si>
  <si>
    <t xml:space="preserve"> </t>
  </si>
  <si>
    <t xml:space="preserve">       Chyby a opomenutí</t>
  </si>
  <si>
    <t xml:space="preserve">       Saldo finančního účtu +půjčky/-výpůjčky</t>
  </si>
  <si>
    <t xml:space="preserve"> D.  Saldo běžného a kapitálového účtu</t>
  </si>
  <si>
    <t xml:space="preserve">    Rezervní aktiva     </t>
  </si>
  <si>
    <t xml:space="preserve">                    banky</t>
  </si>
  <si>
    <t xml:space="preserve">                    podniky </t>
  </si>
  <si>
    <t xml:space="preserve">     z toho:   vláda</t>
  </si>
  <si>
    <t xml:space="preserve">   Ostatní investice </t>
  </si>
  <si>
    <t xml:space="preserve">   Finanční deriváty</t>
  </si>
  <si>
    <t xml:space="preserve">         Dluhové cenné papíry</t>
  </si>
  <si>
    <t xml:space="preserve">         Účasti a podíly v IF (majetkové c. p.)</t>
  </si>
  <si>
    <t xml:space="preserve">       Pasiva </t>
  </si>
  <si>
    <t xml:space="preserve">          Dluhové cenné papíry</t>
  </si>
  <si>
    <t xml:space="preserve">       Aktiva</t>
  </si>
  <si>
    <t xml:space="preserve">   Portfoliové investice</t>
  </si>
  <si>
    <t xml:space="preserve">    v České republice</t>
  </si>
  <si>
    <t xml:space="preserve">    v  zahraničí</t>
  </si>
  <si>
    <t xml:space="preserve">      z toho saldo reinvestice zisku</t>
  </si>
  <si>
    <t xml:space="preserve">   Přímé investice</t>
  </si>
  <si>
    <t xml:space="preserve">C. Finanční účet </t>
  </si>
  <si>
    <t xml:space="preserve">           Výdaje</t>
  </si>
  <si>
    <t xml:space="preserve">           Příjmy</t>
  </si>
  <si>
    <t>B. Kapitálový účet</t>
  </si>
  <si>
    <t xml:space="preserve">            Výdaje</t>
  </si>
  <si>
    <t xml:space="preserve">            Příjmy</t>
  </si>
  <si>
    <t xml:space="preserve">   Druhotné důchody</t>
  </si>
  <si>
    <t xml:space="preserve">             Výdaje celkem</t>
  </si>
  <si>
    <t xml:space="preserve">             Příjmy celkem</t>
  </si>
  <si>
    <t xml:space="preserve">      Ostatní prvotní důchody</t>
  </si>
  <si>
    <t xml:space="preserve">      Důchody z investic</t>
  </si>
  <si>
    <t xml:space="preserve">      Náhrady zaměstnancům</t>
  </si>
  <si>
    <t xml:space="preserve">   Prvotní důchody</t>
  </si>
  <si>
    <t xml:space="preserve">      Ostatní služby</t>
  </si>
  <si>
    <t xml:space="preserve">      Cestovní ruch</t>
  </si>
  <si>
    <t xml:space="preserve">      Doprava</t>
  </si>
  <si>
    <t xml:space="preserve">      Výrobní služby a opravy</t>
  </si>
  <si>
    <t xml:space="preserve">   Služby</t>
  </si>
  <si>
    <t xml:space="preserve">              Dovoz</t>
  </si>
  <si>
    <t xml:space="preserve">              Vývoz</t>
  </si>
  <si>
    <t xml:space="preserve">    Zboží</t>
  </si>
  <si>
    <t>A. Běžný účet</t>
  </si>
  <si>
    <t>mld. Kč</t>
  </si>
  <si>
    <t>Graf 25</t>
  </si>
  <si>
    <t>Zahraniční zadluženost</t>
  </si>
  <si>
    <t>Zahraniční zadluženost podle dlužníků</t>
  </si>
  <si>
    <t xml:space="preserve">  finanční a pojišťovací činnosti</t>
  </si>
  <si>
    <t>(výrobková klasifikace CZ-CPA, v %)</t>
  </si>
  <si>
    <t xml:space="preserve">Vývoj nejvýznamnějších zbožových skupin z hlediska výše salda </t>
  </si>
  <si>
    <t>(výrobková klasifikace CZ-CPA, v mld. Kč)</t>
  </si>
  <si>
    <t>(teritoriální struktura zahraničního obchodu, v mld. Kč)</t>
  </si>
  <si>
    <t>Vývoj salda portfoliových investic podle sektorů</t>
  </si>
  <si>
    <t>Platební bilance za roky 2016 až 2020</t>
  </si>
  <si>
    <t>Svět celkem</t>
  </si>
  <si>
    <t>Kypr</t>
  </si>
  <si>
    <t>Velká Británie</t>
  </si>
  <si>
    <t>Japonsko</t>
  </si>
  <si>
    <t>Jižní Korea</t>
  </si>
  <si>
    <t>2020</t>
  </si>
  <si>
    <t>2019</t>
  </si>
  <si>
    <t>zakl</t>
  </si>
  <si>
    <t>reinv</t>
  </si>
  <si>
    <t>uvery</t>
  </si>
  <si>
    <t>pass</t>
  </si>
  <si>
    <t>akt</t>
  </si>
  <si>
    <t>prime</t>
  </si>
  <si>
    <t>rozdíl 2020-2019</t>
  </si>
  <si>
    <t>Transfery ČR s EU v roce 2020</t>
  </si>
  <si>
    <t>Nizozemí</t>
  </si>
  <si>
    <t>finanční a pojišťovací činnosti</t>
  </si>
  <si>
    <t>zpracovatelský průmysl</t>
  </si>
  <si>
    <t>doprava, skladování, poštovní a kurýrní činnosti</t>
  </si>
  <si>
    <t>informační a komunikační činnosti</t>
  </si>
  <si>
    <t>výroba a rozvod elektřiny, plynu, tepla</t>
  </si>
  <si>
    <t>velkoobchod, maloobchod</t>
  </si>
  <si>
    <t>EU (27) celkem</t>
  </si>
  <si>
    <t>Struktura odlivu dividend z přímých zahraničních investic v ČR v roce 2020</t>
  </si>
  <si>
    <t>Nizozemsko</t>
  </si>
  <si>
    <t>Zbožová struktura vývozu v roce 2020</t>
  </si>
  <si>
    <t>Zbožová struktura dovozu v roce 2020</t>
  </si>
  <si>
    <t>p.s. 2020</t>
  </si>
  <si>
    <t>Graf 26</t>
  </si>
  <si>
    <t>přímé inv. bez reinv. zisku</t>
  </si>
  <si>
    <t>investiční pozice ČR</t>
  </si>
  <si>
    <t>investiční pozice ČR bez PI</t>
  </si>
  <si>
    <t>zahraniční zadluženost celkem</t>
  </si>
  <si>
    <t>krátkodobá</t>
  </si>
  <si>
    <t>dlouhodobá</t>
  </si>
  <si>
    <t>centrální banka</t>
  </si>
  <si>
    <t>instituce přijímající vklady kromě centrální banky</t>
  </si>
  <si>
    <t>vládní instituce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</si>
</sst>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#,##0__;\-\ #,##0__;* "/>
    <numFmt numFmtId="168" formatCode="&quot;£&quot;#,##0;\-&quot;£&quot;#,##0"/>
    <numFmt numFmtId="169" formatCode="_-* #,##0\ _K_č_s_-;\-* #,##0\ _K_č_s_-;_-* &quot;-&quot;\ _K_č_s_-;_-@_-"/>
    <numFmt numFmtId="170" formatCode="&quot;£&quot;#,##0.00;\-&quot;£&quot;#,##0.00"/>
  </numFmts>
  <fonts count="26" x14ac:knownFonts="1">
    <font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color theme="1"/>
      <name val="Arial"/>
      <family val="2"/>
      <charset val="238"/>
      <scheme val="major"/>
    </font>
    <font>
      <b/>
      <sz val="9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1"/>
      <color theme="1"/>
      <name val="Arial"/>
      <family val="2"/>
      <charset val="238"/>
      <scheme val="major"/>
    </font>
    <font>
      <b/>
      <sz val="9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color rgb="FFFF0000"/>
      <name val="Arial"/>
      <family val="2"/>
      <charset val="238"/>
      <scheme val="major"/>
    </font>
    <font>
      <sz val="9"/>
      <color theme="1"/>
      <name val="Arial"/>
      <family val="2"/>
      <charset val="238"/>
      <scheme val="minor"/>
    </font>
    <font>
      <i/>
      <sz val="9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3" fillId="0" borderId="0"/>
    <xf numFmtId="10" fontId="4" fillId="3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" fillId="3" borderId="0" applyFont="0" applyFill="0" applyBorder="0" applyAlignment="0" applyProtection="0"/>
    <xf numFmtId="3" fontId="3" fillId="0" borderId="0"/>
    <xf numFmtId="165" fontId="3" fillId="0" borderId="0"/>
    <xf numFmtId="4" fontId="4" fillId="3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3" borderId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3" borderId="0" applyFont="0" applyFill="0" applyBorder="0" applyAlignment="0" applyProtection="0"/>
    <xf numFmtId="0" fontId="10" fillId="3" borderId="0" applyFont="0" applyFill="0" applyBorder="0" applyAlignment="0" applyProtection="0"/>
    <xf numFmtId="168" fontId="3" fillId="0" borderId="0" applyFont="0" applyFill="0" applyBorder="0" applyAlignment="0" applyProtection="0"/>
    <xf numFmtId="170" fontId="6" fillId="3" borderId="0"/>
    <xf numFmtId="0" fontId="2" fillId="0" borderId="0"/>
    <xf numFmtId="0" fontId="2" fillId="0" borderId="0"/>
    <xf numFmtId="2" fontId="4" fillId="3" borderId="0" applyFont="0" applyFill="0" applyBorder="0" applyAlignment="0" applyProtection="0"/>
    <xf numFmtId="0" fontId="2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0" fontId="25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43" applyNumberFormat="0" applyFont="0" applyAlignment="0" applyProtection="0"/>
    <xf numFmtId="0" fontId="24" fillId="4" borderId="43" applyNumberFormat="0" applyFont="0" applyAlignment="0" applyProtection="0"/>
    <xf numFmtId="0" fontId="1" fillId="0" borderId="0"/>
  </cellStyleXfs>
  <cellXfs count="135">
    <xf numFmtId="0" fontId="0" fillId="0" borderId="0" xfId="0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Fill="1"/>
    <xf numFmtId="0" fontId="14" fillId="0" borderId="0" xfId="0" applyFont="1" applyFill="1"/>
    <xf numFmtId="164" fontId="14" fillId="0" borderId="0" xfId="0" applyNumberFormat="1" applyFont="1"/>
    <xf numFmtId="0" fontId="14" fillId="0" borderId="0" xfId="0" applyFont="1" applyFill="1" applyAlignment="1">
      <alignment horizontal="left"/>
    </xf>
    <xf numFmtId="0" fontId="12" fillId="2" borderId="0" xfId="0" applyFont="1" applyFill="1"/>
    <xf numFmtId="0" fontId="15" fillId="2" borderId="0" xfId="0" applyFont="1" applyFill="1"/>
    <xf numFmtId="0" fontId="14" fillId="2" borderId="0" xfId="0" applyFont="1" applyFill="1"/>
    <xf numFmtId="164" fontId="14" fillId="0" borderId="0" xfId="0" applyNumberFormat="1" applyFont="1" applyFill="1"/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4" fillId="0" borderId="0" xfId="0" applyFont="1" applyAlignment="1">
      <alignment horizontal="left" vertical="center"/>
    </xf>
    <xf numFmtId="0" fontId="17" fillId="0" borderId="0" xfId="0" applyFont="1"/>
    <xf numFmtId="0" fontId="12" fillId="0" borderId="0" xfId="0" applyFont="1" applyFill="1" applyBorder="1"/>
    <xf numFmtId="0" fontId="18" fillId="2" borderId="27" xfId="0" applyFont="1" applyFill="1" applyBorder="1"/>
    <xf numFmtId="0" fontId="12" fillId="2" borderId="30" xfId="0" applyFont="1" applyFill="1" applyBorder="1"/>
    <xf numFmtId="0" fontId="12" fillId="2" borderId="27" xfId="0" applyFont="1" applyFill="1" applyBorder="1"/>
    <xf numFmtId="0" fontId="13" fillId="2" borderId="31" xfId="1" applyFont="1" applyFill="1" applyBorder="1" applyAlignment="1">
      <alignment horizontal="left" vertical="top" wrapText="1"/>
    </xf>
    <xf numFmtId="165" fontId="13" fillId="2" borderId="32" xfId="1" applyNumberFormat="1" applyFont="1" applyFill="1" applyBorder="1" applyAlignment="1">
      <alignment horizontal="center" vertical="top" wrapText="1"/>
    </xf>
    <xf numFmtId="164" fontId="18" fillId="2" borderId="33" xfId="0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left" vertical="top" wrapText="1"/>
    </xf>
    <xf numFmtId="165" fontId="13" fillId="2" borderId="34" xfId="1" applyNumberFormat="1" applyFont="1" applyFill="1" applyBorder="1" applyAlignment="1">
      <alignment horizontal="center" vertical="top" wrapText="1"/>
    </xf>
    <xf numFmtId="164" fontId="18" fillId="2" borderId="17" xfId="0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left" vertical="top" wrapText="1"/>
    </xf>
    <xf numFmtId="165" fontId="12" fillId="2" borderId="34" xfId="1" applyNumberFormat="1" applyFont="1" applyFill="1" applyBorder="1" applyAlignment="1">
      <alignment horizontal="center" vertical="top" wrapText="1"/>
    </xf>
    <xf numFmtId="164" fontId="12" fillId="2" borderId="17" xfId="0" applyNumberFormat="1" applyFont="1" applyFill="1" applyBorder="1" applyAlignment="1">
      <alignment horizontal="center"/>
    </xf>
    <xf numFmtId="0" fontId="12" fillId="2" borderId="27" xfId="1" applyFont="1" applyFill="1" applyBorder="1" applyAlignment="1">
      <alignment horizontal="left" vertical="top" wrapText="1"/>
    </xf>
    <xf numFmtId="165" fontId="12" fillId="2" borderId="35" xfId="1" applyNumberFormat="1" applyFont="1" applyFill="1" applyBorder="1" applyAlignment="1">
      <alignment horizontal="center" vertical="top" wrapText="1"/>
    </xf>
    <xf numFmtId="164" fontId="12" fillId="2" borderId="36" xfId="0" applyNumberFormat="1" applyFont="1" applyFill="1" applyBorder="1"/>
    <xf numFmtId="164" fontId="12" fillId="2" borderId="29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2" borderId="9" xfId="0" applyFont="1" applyFill="1" applyBorder="1"/>
    <xf numFmtId="164" fontId="13" fillId="2" borderId="10" xfId="0" applyNumberFormat="1" applyFont="1" applyFill="1" applyBorder="1"/>
    <xf numFmtId="164" fontId="13" fillId="2" borderId="11" xfId="0" applyNumberFormat="1" applyFont="1" applyFill="1" applyBorder="1"/>
    <xf numFmtId="164" fontId="13" fillId="2" borderId="12" xfId="0" applyNumberFormat="1" applyFont="1" applyFill="1" applyBorder="1"/>
    <xf numFmtId="164" fontId="13" fillId="2" borderId="13" xfId="0" applyNumberFormat="1" applyFont="1" applyFill="1" applyBorder="1"/>
    <xf numFmtId="0" fontId="12" fillId="2" borderId="14" xfId="0" applyFont="1" applyFill="1" applyBorder="1"/>
    <xf numFmtId="164" fontId="12" fillId="2" borderId="15" xfId="0" applyNumberFormat="1" applyFont="1" applyFill="1" applyBorder="1"/>
    <xf numFmtId="164" fontId="12" fillId="2" borderId="0" xfId="0" applyNumberFormat="1" applyFont="1" applyFill="1" applyBorder="1"/>
    <xf numFmtId="164" fontId="12" fillId="2" borderId="16" xfId="0" applyNumberFormat="1" applyFont="1" applyFill="1" applyBorder="1"/>
    <xf numFmtId="164" fontId="12" fillId="2" borderId="17" xfId="0" applyNumberFormat="1" applyFont="1" applyFill="1" applyBorder="1"/>
    <xf numFmtId="0" fontId="13" fillId="2" borderId="18" xfId="0" applyFont="1" applyFill="1" applyBorder="1"/>
    <xf numFmtId="164" fontId="13" fillId="2" borderId="19" xfId="0" applyNumberFormat="1" applyFont="1" applyFill="1" applyBorder="1"/>
    <xf numFmtId="164" fontId="13" fillId="2" borderId="20" xfId="0" applyNumberFormat="1" applyFont="1" applyFill="1" applyBorder="1"/>
    <xf numFmtId="164" fontId="13" fillId="2" borderId="21" xfId="0" applyNumberFormat="1" applyFont="1" applyFill="1" applyBorder="1"/>
    <xf numFmtId="164" fontId="13" fillId="2" borderId="22" xfId="0" applyNumberFormat="1" applyFont="1" applyFill="1" applyBorder="1"/>
    <xf numFmtId="164" fontId="12" fillId="2" borderId="1" xfId="0" applyNumberFormat="1" applyFont="1" applyFill="1" applyBorder="1"/>
    <xf numFmtId="164" fontId="12" fillId="2" borderId="2" xfId="0" applyNumberFormat="1" applyFont="1" applyFill="1" applyBorder="1"/>
    <xf numFmtId="164" fontId="12" fillId="2" borderId="23" xfId="0" applyNumberFormat="1" applyFont="1" applyFill="1" applyBorder="1"/>
    <xf numFmtId="164" fontId="12" fillId="2" borderId="24" xfId="0" applyNumberFormat="1" applyFont="1" applyFill="1" applyBorder="1"/>
    <xf numFmtId="0" fontId="13" fillId="2" borderId="14" xfId="0" applyFont="1" applyFill="1" applyBorder="1"/>
    <xf numFmtId="164" fontId="13" fillId="2" borderId="15" xfId="0" applyNumberFormat="1" applyFont="1" applyFill="1" applyBorder="1"/>
    <xf numFmtId="164" fontId="13" fillId="2" borderId="0" xfId="0" applyNumberFormat="1" applyFont="1" applyFill="1" applyBorder="1"/>
    <xf numFmtId="164" fontId="13" fillId="2" borderId="16" xfId="0" applyNumberFormat="1" applyFont="1" applyFill="1" applyBorder="1"/>
    <xf numFmtId="164" fontId="13" fillId="2" borderId="17" xfId="0" applyNumberFormat="1" applyFont="1" applyFill="1" applyBorder="1"/>
    <xf numFmtId="0" fontId="12" fillId="2" borderId="25" xfId="0" applyFont="1" applyFill="1" applyBorder="1"/>
    <xf numFmtId="164" fontId="12" fillId="2" borderId="26" xfId="0" applyNumberFormat="1" applyFont="1" applyFill="1" applyBorder="1"/>
    <xf numFmtId="164" fontId="12" fillId="2" borderId="27" xfId="0" applyNumberFormat="1" applyFont="1" applyFill="1" applyBorder="1"/>
    <xf numFmtId="164" fontId="12" fillId="2" borderId="28" xfId="0" applyNumberFormat="1" applyFont="1" applyFill="1" applyBorder="1"/>
    <xf numFmtId="164" fontId="12" fillId="2" borderId="29" xfId="0" applyNumberFormat="1" applyFont="1" applyFill="1" applyBorder="1"/>
    <xf numFmtId="0" fontId="14" fillId="2" borderId="0" xfId="0" applyFont="1" applyFill="1" applyBorder="1"/>
    <xf numFmtId="0" fontId="16" fillId="0" borderId="0" xfId="2" applyFont="1"/>
    <xf numFmtId="164" fontId="19" fillId="0" borderId="0" xfId="2" applyNumberFormat="1" applyFont="1" applyAlignment="1">
      <alignment horizontal="left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right"/>
    </xf>
    <xf numFmtId="164" fontId="16" fillId="0" borderId="0" xfId="2" applyNumberFormat="1" applyFont="1"/>
    <xf numFmtId="0" fontId="19" fillId="0" borderId="0" xfId="2" applyFont="1"/>
    <xf numFmtId="164" fontId="16" fillId="0" borderId="0" xfId="2" applyNumberFormat="1" applyFont="1" applyAlignment="1">
      <alignment horizontal="right"/>
    </xf>
    <xf numFmtId="1" fontId="16" fillId="0" borderId="0" xfId="2" applyNumberFormat="1" applyFont="1" applyAlignment="1">
      <alignment horizontal="right"/>
    </xf>
    <xf numFmtId="0" fontId="14" fillId="0" borderId="0" xfId="1" applyFont="1" applyFill="1" applyBorder="1" applyAlignment="1">
      <alignment horizontal="left" vertical="top" wrapText="1"/>
    </xf>
    <xf numFmtId="165" fontId="14" fillId="0" borderId="0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horizontal="left" vertical="top"/>
    </xf>
    <xf numFmtId="0" fontId="16" fillId="0" borderId="0" xfId="2" applyFont="1" applyFill="1"/>
    <xf numFmtId="0" fontId="16" fillId="0" borderId="0" xfId="3" applyFont="1" applyFill="1"/>
    <xf numFmtId="0" fontId="16" fillId="0" borderId="0" xfId="3" applyFont="1" applyAlignment="1">
      <alignment horizontal="center" vertical="top" wrapText="1"/>
    </xf>
    <xf numFmtId="0" fontId="16" fillId="0" borderId="0" xfId="31" applyFont="1" applyAlignment="1" applyProtection="1">
      <alignment horizontal="centerContinuous" vertical="top" wrapText="1"/>
    </xf>
    <xf numFmtId="0" fontId="16" fillId="0" borderId="0" xfId="31" applyFont="1" applyAlignment="1" applyProtection="1">
      <alignment horizontal="center" vertical="top" wrapText="1"/>
    </xf>
    <xf numFmtId="164" fontId="16" fillId="0" borderId="0" xfId="2" applyNumberFormat="1" applyFont="1" applyFill="1" applyAlignment="1"/>
    <xf numFmtId="0" fontId="16" fillId="0" borderId="0" xfId="2" applyFont="1" applyFill="1" applyAlignment="1">
      <alignment vertical="top" wrapText="1"/>
    </xf>
    <xf numFmtId="0" fontId="15" fillId="0" borderId="0" xfId="0" applyFont="1"/>
    <xf numFmtId="166" fontId="14" fillId="0" borderId="0" xfId="0" applyNumberFormat="1" applyFont="1"/>
    <xf numFmtId="164" fontId="16" fillId="0" borderId="0" xfId="2" applyNumberFormat="1" applyFont="1" applyAlignment="1">
      <alignment horizontal="left"/>
    </xf>
    <xf numFmtId="2" fontId="14" fillId="0" borderId="0" xfId="0" applyNumberFormat="1" applyFont="1"/>
    <xf numFmtId="0" fontId="14" fillId="0" borderId="0" xfId="0" applyFont="1" applyFill="1" applyAlignment="1">
      <alignment horizontal="left" vertical="top"/>
    </xf>
    <xf numFmtId="0" fontId="19" fillId="0" borderId="0" xfId="2" applyFont="1" applyFill="1" applyAlignment="1">
      <alignment horizontal="left"/>
    </xf>
    <xf numFmtId="0" fontId="16" fillId="0" borderId="0" xfId="2" applyFont="1" applyFill="1" applyAlignment="1">
      <alignment horizontal="left"/>
    </xf>
    <xf numFmtId="164" fontId="16" fillId="0" borderId="0" xfId="2" applyNumberFormat="1" applyFont="1" applyFill="1" applyAlignment="1">
      <alignment horizontal="right"/>
    </xf>
    <xf numFmtId="0" fontId="16" fillId="0" borderId="0" xfId="2" applyFont="1" applyFill="1" applyAlignment="1">
      <alignment wrapText="1"/>
    </xf>
    <xf numFmtId="164" fontId="0" fillId="0" borderId="0" xfId="0" applyNumberFormat="1"/>
    <xf numFmtId="0" fontId="12" fillId="0" borderId="0" xfId="1" applyFont="1" applyFill="1" applyBorder="1" applyAlignment="1">
      <alignment horizontal="left" vertical="top" wrapText="1"/>
    </xf>
    <xf numFmtId="165" fontId="12" fillId="0" borderId="0" xfId="1" applyNumberFormat="1" applyFont="1" applyFill="1" applyBorder="1" applyAlignment="1">
      <alignment horizontal="center" vertical="top" wrapText="1"/>
    </xf>
    <xf numFmtId="164" fontId="12" fillId="0" borderId="11" xfId="0" applyNumberFormat="1" applyFont="1" applyFill="1" applyBorder="1" applyAlignment="1">
      <alignment horizontal="center"/>
    </xf>
    <xf numFmtId="0" fontId="12" fillId="0" borderId="0" xfId="0" applyFont="1" applyFill="1"/>
    <xf numFmtId="0" fontId="21" fillId="0" borderId="0" xfId="0" applyFont="1"/>
    <xf numFmtId="0" fontId="21" fillId="2" borderId="0" xfId="0" applyFont="1" applyFill="1"/>
    <xf numFmtId="0" fontId="21" fillId="0" borderId="0" xfId="0" applyFont="1" applyFill="1" applyBorder="1"/>
    <xf numFmtId="164" fontId="21" fillId="0" borderId="0" xfId="0" applyNumberFormat="1" applyFont="1" applyFill="1" applyBorder="1"/>
    <xf numFmtId="0" fontId="20" fillId="0" borderId="0" xfId="0" applyFont="1"/>
    <xf numFmtId="0" fontId="23" fillId="0" borderId="0" xfId="0" applyFont="1"/>
    <xf numFmtId="1" fontId="23" fillId="0" borderId="0" xfId="0" applyNumberFormat="1" applyFont="1"/>
    <xf numFmtId="0" fontId="14" fillId="0" borderId="0" xfId="2" applyFont="1" applyAlignment="1">
      <alignment horizontal="right"/>
    </xf>
    <xf numFmtId="0" fontId="14" fillId="0" borderId="0" xfId="2" applyFont="1"/>
    <xf numFmtId="0" fontId="18" fillId="2" borderId="37" xfId="0" applyFont="1" applyFill="1" applyBorder="1"/>
    <xf numFmtId="0" fontId="18" fillId="2" borderId="38" xfId="0" applyFont="1" applyFill="1" applyBorder="1"/>
    <xf numFmtId="0" fontId="12" fillId="2" borderId="38" xfId="0" applyFont="1" applyFill="1" applyBorder="1"/>
    <xf numFmtId="0" fontId="21" fillId="2" borderId="39" xfId="0" applyFont="1" applyFill="1" applyBorder="1"/>
    <xf numFmtId="0" fontId="21" fillId="2" borderId="39" xfId="0" applyFont="1" applyFill="1" applyBorder="1" applyAlignment="1">
      <alignment horizontal="right"/>
    </xf>
    <xf numFmtId="0" fontId="22" fillId="2" borderId="40" xfId="0" applyFont="1" applyFill="1" applyBorder="1"/>
    <xf numFmtId="0" fontId="22" fillId="2" borderId="41" xfId="0" applyFont="1" applyFill="1" applyBorder="1"/>
    <xf numFmtId="0" fontId="22" fillId="2" borderId="22" xfId="0" applyFont="1" applyFill="1" applyBorder="1"/>
    <xf numFmtId="0" fontId="22" fillId="2" borderId="17" xfId="0" applyFont="1" applyFill="1" applyBorder="1"/>
    <xf numFmtId="0" fontId="22" fillId="2" borderId="24" xfId="0" applyFont="1" applyFill="1" applyBorder="1"/>
    <xf numFmtId="164" fontId="21" fillId="2" borderId="40" xfId="0" applyNumberFormat="1" applyFont="1" applyFill="1" applyBorder="1"/>
    <xf numFmtId="164" fontId="21" fillId="2" borderId="41" xfId="0" applyNumberFormat="1" applyFont="1" applyFill="1" applyBorder="1"/>
    <xf numFmtId="164" fontId="21" fillId="2" borderId="42" xfId="0" applyNumberFormat="1" applyFont="1" applyFill="1" applyBorder="1"/>
    <xf numFmtId="0" fontId="22" fillId="2" borderId="39" xfId="0" applyFont="1" applyFill="1" applyBorder="1"/>
    <xf numFmtId="164" fontId="21" fillId="2" borderId="39" xfId="0" applyNumberFormat="1" applyFont="1" applyFill="1" applyBorder="1"/>
    <xf numFmtId="0" fontId="20" fillId="0" borderId="0" xfId="2" applyFont="1"/>
    <xf numFmtId="1" fontId="14" fillId="0" borderId="0" xfId="0" applyNumberFormat="1" applyFont="1" applyAlignment="1">
      <alignment horizontal="right"/>
    </xf>
    <xf numFmtId="1" fontId="14" fillId="0" borderId="0" xfId="0" applyNumberFormat="1" applyFont="1"/>
    <xf numFmtId="0" fontId="14" fillId="0" borderId="0" xfId="0" applyFont="1" applyFill="1" applyBorder="1"/>
    <xf numFmtId="164" fontId="23" fillId="0" borderId="0" xfId="0" applyNumberFormat="1" applyFont="1"/>
    <xf numFmtId="0" fontId="17" fillId="0" borderId="0" xfId="0" applyFont="1" applyFill="1"/>
  </cellXfs>
  <cellStyles count="49">
    <cellStyle name="% procenta" xfId="4"/>
    <cellStyle name="20 % – Zvýraznění1 2" xfId="34"/>
    <cellStyle name="20 % – Zvýraznění2 2" xfId="35"/>
    <cellStyle name="20 % – Zvýraznění3 2" xfId="36"/>
    <cellStyle name="20 % – Zvýraznění4 2" xfId="37"/>
    <cellStyle name="20 % – Zvýraznění5 2" xfId="38"/>
    <cellStyle name="20 % – Zvýraznění6 2" xfId="39"/>
    <cellStyle name="40 % – Zvýraznění1 2" xfId="40"/>
    <cellStyle name="40 % – Zvýraznění2 2" xfId="41"/>
    <cellStyle name="40 % – Zvýraznění3 2" xfId="42"/>
    <cellStyle name="40 % – Zvýraznění4 2" xfId="43"/>
    <cellStyle name="40 % – Zvýraznění5 2" xfId="44"/>
    <cellStyle name="40 % – Zvýraznění6 2" xfId="45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al_SD_I_2013_II_2" xfId="32"/>
    <cellStyle name="Normální" xfId="0" builtinId="0"/>
    <cellStyle name="Normální 2" xfId="2"/>
    <cellStyle name="Normální 3" xfId="24"/>
    <cellStyle name="Normální 4" xfId="25"/>
    <cellStyle name="Normální 5" xfId="33"/>
    <cellStyle name="Normální 6" xfId="48"/>
    <cellStyle name="normální_def - Inflace 06" xfId="3"/>
    <cellStyle name="Normální_graf PB" xfId="1"/>
    <cellStyle name="normální_grafy2" xfId="31"/>
    <cellStyle name="Pevný" xfId="26"/>
    <cellStyle name="Poznámka 2" xfId="46"/>
    <cellStyle name="Poznámka 3" xfId="47"/>
    <cellStyle name="Standard_yugoyear" xfId="27"/>
    <cellStyle name="Styl 1" xfId="28"/>
    <cellStyle name="Záhlaví 1" xfId="29"/>
    <cellStyle name="Záhlaví 2" xfId="30"/>
  </cellStyles>
  <dxfs count="0"/>
  <tableStyles count="0" defaultTableStyle="TableStyleMedium2" defaultPivotStyle="PivotStyleLight16"/>
  <colors>
    <mruColors>
      <color rgb="FF2EA754"/>
      <color rgb="FF9DABE2"/>
      <color rgb="FFA6A9AA"/>
      <color rgb="FFFF6347"/>
      <color rgb="FFD2D2D2"/>
      <color rgb="FF8A2BE2"/>
      <color rgb="FFAB1CD2"/>
      <color rgb="FFEE8176"/>
      <color rgb="FF7BE9CF"/>
      <color rgb="FFAFE8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'G1'!$J$5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'G1'!$K$5:$O$5</c:f>
              <c:numCache>
                <c:formatCode>General</c:formatCode>
                <c:ptCount val="5"/>
                <c:pt idx="0">
                  <c:v>258.50493</c:v>
                </c:pt>
                <c:pt idx="1">
                  <c:v>259.34775999999999</c:v>
                </c:pt>
                <c:pt idx="2">
                  <c:v>200.89892</c:v>
                </c:pt>
                <c:pt idx="3">
                  <c:v>239.84941000000001</c:v>
                </c:pt>
                <c:pt idx="4">
                  <c:v>285.17676999999998</c:v>
                </c:pt>
              </c:numCache>
            </c:numRef>
          </c:val>
        </c:ser>
        <c:ser>
          <c:idx val="2"/>
          <c:order val="2"/>
          <c:tx>
            <c:strRef>
              <c:f>'G1'!$J$6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'G1'!$K$6:$O$6</c:f>
              <c:numCache>
                <c:formatCode>General</c:formatCode>
                <c:ptCount val="5"/>
                <c:pt idx="0">
                  <c:v>106.56202</c:v>
                </c:pt>
                <c:pt idx="1">
                  <c:v>124.62457999999999</c:v>
                </c:pt>
                <c:pt idx="2">
                  <c:v>119.96731</c:v>
                </c:pt>
                <c:pt idx="3">
                  <c:v>105.95205</c:v>
                </c:pt>
                <c:pt idx="4">
                  <c:v>104.61995</c:v>
                </c:pt>
              </c:numCache>
            </c:numRef>
          </c:val>
        </c:ser>
        <c:ser>
          <c:idx val="3"/>
          <c:order val="3"/>
          <c:tx>
            <c:strRef>
              <c:f>'G1'!$J$7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'G1'!$K$7:$O$7</c:f>
              <c:numCache>
                <c:formatCode>General</c:formatCode>
                <c:ptCount val="5"/>
                <c:pt idx="0">
                  <c:v>-253.21868000000001</c:v>
                </c:pt>
                <c:pt idx="1">
                  <c:v>-255.34564</c:v>
                </c:pt>
                <c:pt idx="2">
                  <c:v>-260.17856999999998</c:v>
                </c:pt>
                <c:pt idx="3">
                  <c:v>-292.24637000000001</c:v>
                </c:pt>
                <c:pt idx="4">
                  <c:v>-157.76902000000001</c:v>
                </c:pt>
              </c:numCache>
            </c:numRef>
          </c:val>
        </c:ser>
        <c:ser>
          <c:idx val="4"/>
          <c:order val="4"/>
          <c:tx>
            <c:strRef>
              <c:f>'G1'!$J$8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'G1'!$K$8:$O$8</c:f>
              <c:numCache>
                <c:formatCode>General</c:formatCode>
                <c:ptCount val="5"/>
                <c:pt idx="0">
                  <c:v>-26.67126</c:v>
                </c:pt>
                <c:pt idx="1">
                  <c:v>-49.537199999999999</c:v>
                </c:pt>
                <c:pt idx="2">
                  <c:v>-36.58766</c:v>
                </c:pt>
                <c:pt idx="3">
                  <c:v>-34.399859999999997</c:v>
                </c:pt>
                <c:pt idx="4">
                  <c:v>-28.51989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200896"/>
        <c:axId val="175228032"/>
      </c:barChart>
      <c:lineChart>
        <c:grouping val="standard"/>
        <c:varyColors val="0"/>
        <c:ser>
          <c:idx val="0"/>
          <c:order val="0"/>
          <c:tx>
            <c:strRef>
              <c:f>'G1'!$J$4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'G1'!$K$4:$O$4</c:f>
              <c:numCache>
                <c:formatCode>General</c:formatCode>
                <c:ptCount val="5"/>
                <c:pt idx="0">
                  <c:v>85.177009999999996</c:v>
                </c:pt>
                <c:pt idx="1">
                  <c:v>79.089500000000001</c:v>
                </c:pt>
                <c:pt idx="2">
                  <c:v>24.1</c:v>
                </c:pt>
                <c:pt idx="3">
                  <c:v>19.15523</c:v>
                </c:pt>
                <c:pt idx="4">
                  <c:v>203.50781000000001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'G1'!$J$9</c:f>
              <c:strCache>
                <c:ptCount val="1"/>
                <c:pt idx="0">
                  <c:v>kapitálový účet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'G1'!$K$9:$O$9</c:f>
              <c:numCache>
                <c:formatCode>General</c:formatCode>
                <c:ptCount val="5"/>
                <c:pt idx="0">
                  <c:v>51.654879999999999</c:v>
                </c:pt>
                <c:pt idx="1">
                  <c:v>44.927289999999999</c:v>
                </c:pt>
                <c:pt idx="2">
                  <c:v>12.65949</c:v>
                </c:pt>
                <c:pt idx="3">
                  <c:v>24.493279999999999</c:v>
                </c:pt>
                <c:pt idx="4">
                  <c:v>71.190659999999994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0896"/>
        <c:axId val="175228032"/>
      </c:lineChart>
      <c:catAx>
        <c:axId val="1752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228032"/>
        <c:crosses val="autoZero"/>
        <c:auto val="1"/>
        <c:lblAlgn val="ctr"/>
        <c:lblOffset val="100"/>
        <c:noMultiLvlLbl val="0"/>
      </c:catAx>
      <c:valAx>
        <c:axId val="175228032"/>
        <c:scaling>
          <c:orientation val="minMax"/>
          <c:max val="4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2008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dividendy z přím. inv.</c:v>
                </c:pt>
                <c:pt idx="1">
                  <c:v>reinvest. zisky z přím. inv.</c:v>
                </c:pt>
                <c:pt idx="2">
                  <c:v>úroky z přím. inv.</c:v>
                </c:pt>
                <c:pt idx="3">
                  <c:v>důchody z portfol. inv.</c:v>
                </c:pt>
                <c:pt idx="4">
                  <c:v>důchody z ostat. inv.</c:v>
                </c:pt>
                <c:pt idx="5">
                  <c:v>důchody z rezerv. aktiv</c:v>
                </c:pt>
              </c:strCache>
            </c:strRef>
          </c:cat>
          <c:val>
            <c:numRef>
              <c:f>'G10'!$K$4:$K$9</c:f>
              <c:numCache>
                <c:formatCode>General</c:formatCode>
                <c:ptCount val="6"/>
                <c:pt idx="0">
                  <c:v>-282.69200000000001</c:v>
                </c:pt>
                <c:pt idx="1">
                  <c:v>-39.39</c:v>
                </c:pt>
                <c:pt idx="2">
                  <c:v>-15.537000000000001</c:v>
                </c:pt>
                <c:pt idx="3">
                  <c:v>-29.111000000000001</c:v>
                </c:pt>
                <c:pt idx="4">
                  <c:v>4.2119999999999997</c:v>
                </c:pt>
                <c:pt idx="5">
                  <c:v>28.948</c:v>
                </c:pt>
              </c:numCache>
            </c:numRef>
          </c:val>
        </c:ser>
        <c:ser>
          <c:idx val="1"/>
          <c:order val="1"/>
          <c:tx>
            <c:strRef>
              <c:f>'G10'!$L$3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dividendy z přím. inv.</c:v>
                </c:pt>
                <c:pt idx="1">
                  <c:v>reinvest. zisky z přím. inv.</c:v>
                </c:pt>
                <c:pt idx="2">
                  <c:v>úroky z přím. inv.</c:v>
                </c:pt>
                <c:pt idx="3">
                  <c:v>důchody z portfol. inv.</c:v>
                </c:pt>
                <c:pt idx="4">
                  <c:v>důchody z ostat. inv.</c:v>
                </c:pt>
                <c:pt idx="5">
                  <c:v>důchody z rezerv. aktiv</c:v>
                </c:pt>
              </c:strCache>
            </c:strRef>
          </c:cat>
          <c:val>
            <c:numRef>
              <c:f>'G10'!$L$4:$L$9</c:f>
              <c:numCache>
                <c:formatCode>General</c:formatCode>
                <c:ptCount val="6"/>
                <c:pt idx="0">
                  <c:v>-162.24799999999999</c:v>
                </c:pt>
                <c:pt idx="1">
                  <c:v>-52.151000000000003</c:v>
                </c:pt>
                <c:pt idx="2">
                  <c:v>-12.034000000000001</c:v>
                </c:pt>
                <c:pt idx="3">
                  <c:v>-20.509</c:v>
                </c:pt>
                <c:pt idx="4">
                  <c:v>11.308999999999999</c:v>
                </c:pt>
                <c:pt idx="5">
                  <c:v>27.686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88096"/>
        <c:axId val="196006272"/>
      </c:barChart>
      <c:catAx>
        <c:axId val="1959880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6006272"/>
        <c:crosses val="autoZero"/>
        <c:auto val="1"/>
        <c:lblAlgn val="ctr"/>
        <c:lblOffset val="100"/>
        <c:noMultiLvlLbl val="0"/>
      </c:catAx>
      <c:valAx>
        <c:axId val="196006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9880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'G11'!$J$6</c:f>
              <c:strCache>
                <c:ptCount val="1"/>
                <c:pt idx="0">
                  <c:v>ostatní druhotné důchody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'G11'!$K$6:$O$6</c:f>
              <c:numCache>
                <c:formatCode>General</c:formatCode>
                <c:ptCount val="5"/>
                <c:pt idx="0">
                  <c:v>-27.849040199530002</c:v>
                </c:pt>
                <c:pt idx="1">
                  <c:v>-35.033575578989996</c:v>
                </c:pt>
                <c:pt idx="2">
                  <c:v>-31.772171665590001</c:v>
                </c:pt>
                <c:pt idx="3">
                  <c:v>-29.278788957189995</c:v>
                </c:pt>
                <c:pt idx="4">
                  <c:v>-25.404899107479999</c:v>
                </c:pt>
              </c:numCache>
            </c:numRef>
          </c:val>
        </c:ser>
        <c:ser>
          <c:idx val="1"/>
          <c:order val="2"/>
          <c:tx>
            <c:strRef>
              <c:f>'G11'!$J$5</c:f>
              <c:strCache>
                <c:ptCount val="1"/>
                <c:pt idx="0">
                  <c:v>čisté čerpání z rozpočtu EU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'G11'!$K$5:$O$5</c:f>
              <c:numCache>
                <c:formatCode>General</c:formatCode>
                <c:ptCount val="5"/>
                <c:pt idx="0">
                  <c:v>1.1777801995299999</c:v>
                </c:pt>
                <c:pt idx="1">
                  <c:v>-14.503624421009999</c:v>
                </c:pt>
                <c:pt idx="2">
                  <c:v>-4.8154883344099995</c:v>
                </c:pt>
                <c:pt idx="3">
                  <c:v>-5.1210710428099997</c:v>
                </c:pt>
                <c:pt idx="4">
                  <c:v>-3.1149908925200003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734976"/>
        <c:axId val="202740864"/>
      </c:barChart>
      <c:lineChart>
        <c:grouping val="standard"/>
        <c:varyColors val="0"/>
        <c:ser>
          <c:idx val="0"/>
          <c:order val="0"/>
          <c:tx>
            <c:strRef>
              <c:f>'G11'!$J$4</c:f>
              <c:strCache>
                <c:ptCount val="1"/>
                <c:pt idx="0">
                  <c:v>druhotné důchody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'G11'!$K$4:$O$4</c:f>
              <c:numCache>
                <c:formatCode>General</c:formatCode>
                <c:ptCount val="5"/>
                <c:pt idx="0">
                  <c:v>-26.67126</c:v>
                </c:pt>
                <c:pt idx="1">
                  <c:v>-49.537199999999999</c:v>
                </c:pt>
                <c:pt idx="2">
                  <c:v>-36.58766</c:v>
                </c:pt>
                <c:pt idx="3">
                  <c:v>-34.399859999999997</c:v>
                </c:pt>
                <c:pt idx="4">
                  <c:v>-28.51989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34976"/>
        <c:axId val="202740864"/>
      </c:lineChart>
      <c:catAx>
        <c:axId val="2027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02740864"/>
        <c:crosses val="autoZero"/>
        <c:auto val="1"/>
        <c:lblAlgn val="ctr"/>
        <c:lblOffset val="100"/>
        <c:noMultiLvlLbl val="0"/>
      </c:catAx>
      <c:valAx>
        <c:axId val="202740864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027349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'G12'!$J$6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'G12'!$K$6:$O$6</c:f>
              <c:numCache>
                <c:formatCode>General</c:formatCode>
                <c:ptCount val="5"/>
                <c:pt idx="0">
                  <c:v>0.75352730920000255</c:v>
                </c:pt>
                <c:pt idx="1">
                  <c:v>1.8691816737900027</c:v>
                </c:pt>
                <c:pt idx="2">
                  <c:v>-9.3754301008700001</c:v>
                </c:pt>
                <c:pt idx="3">
                  <c:v>-21.225470653759999</c:v>
                </c:pt>
                <c:pt idx="4">
                  <c:v>9.092560427129996</c:v>
                </c:pt>
              </c:numCache>
            </c:numRef>
          </c:val>
        </c:ser>
        <c:ser>
          <c:idx val="1"/>
          <c:order val="2"/>
          <c:tx>
            <c:strRef>
              <c:f>'G12'!$J$5</c:f>
              <c:strCache>
                <c:ptCount val="1"/>
                <c:pt idx="0">
                  <c:v>čisté čerpání z rozpočtu EU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'G12'!$K$5:$O$5</c:f>
              <c:numCache>
                <c:formatCode>General</c:formatCode>
                <c:ptCount val="5"/>
                <c:pt idx="0">
                  <c:v>50.901352690799996</c:v>
                </c:pt>
                <c:pt idx="1">
                  <c:v>43.058108326209997</c:v>
                </c:pt>
                <c:pt idx="2">
                  <c:v>22.03492010087</c:v>
                </c:pt>
                <c:pt idx="3">
                  <c:v>45.718750653759997</c:v>
                </c:pt>
                <c:pt idx="4">
                  <c:v>62.098099572869998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767744"/>
        <c:axId val="213128320"/>
      </c:barChart>
      <c:lineChart>
        <c:grouping val="standard"/>
        <c:varyColors val="0"/>
        <c:ser>
          <c:idx val="0"/>
          <c:order val="0"/>
          <c:tx>
            <c:strRef>
              <c:f>'G12'!$J$4</c:f>
              <c:strCache>
                <c:ptCount val="1"/>
                <c:pt idx="0">
                  <c:v>kapitálový účet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'G12'!$K$4:$O$4</c:f>
              <c:numCache>
                <c:formatCode>General</c:formatCode>
                <c:ptCount val="5"/>
                <c:pt idx="0">
                  <c:v>51.654879999999999</c:v>
                </c:pt>
                <c:pt idx="1">
                  <c:v>44.927289999999999</c:v>
                </c:pt>
                <c:pt idx="2">
                  <c:v>12.65949</c:v>
                </c:pt>
                <c:pt idx="3">
                  <c:v>24.493279999999999</c:v>
                </c:pt>
                <c:pt idx="4">
                  <c:v>71.190659999999994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67744"/>
        <c:axId val="213128320"/>
      </c:lineChart>
      <c:catAx>
        <c:axId val="202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13128320"/>
        <c:crosses val="autoZero"/>
        <c:auto val="1"/>
        <c:lblAlgn val="ctr"/>
        <c:lblOffset val="100"/>
        <c:noMultiLvlLbl val="0"/>
      </c:catAx>
      <c:valAx>
        <c:axId val="213128320"/>
        <c:scaling>
          <c:orientation val="minMax"/>
          <c:max val="120"/>
          <c:min val="-4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027677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'G13'!$J$5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'G13'!$K$5:$O$5</c:f>
              <c:numCache>
                <c:formatCode>General</c:formatCode>
                <c:ptCount val="5"/>
                <c:pt idx="0">
                  <c:v>-186.54900000000001</c:v>
                </c:pt>
                <c:pt idx="1">
                  <c:v>-45.856630000000003</c:v>
                </c:pt>
                <c:pt idx="2">
                  <c:v>-51.017670000000003</c:v>
                </c:pt>
                <c:pt idx="3">
                  <c:v>-137.14069000000001</c:v>
                </c:pt>
                <c:pt idx="4">
                  <c:v>-73.115849999999995</c:v>
                </c:pt>
              </c:numCache>
            </c:numRef>
          </c:val>
        </c:ser>
        <c:ser>
          <c:idx val="2"/>
          <c:order val="2"/>
          <c:tx>
            <c:strRef>
              <c:f>'G13'!$J$6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'G13'!$K$6:$O$6</c:f>
              <c:numCache>
                <c:formatCode>General</c:formatCode>
                <c:ptCount val="5"/>
                <c:pt idx="0">
                  <c:v>-169.53242</c:v>
                </c:pt>
                <c:pt idx="1">
                  <c:v>-268.26287000000002</c:v>
                </c:pt>
                <c:pt idx="2">
                  <c:v>30.143540000000002</c:v>
                </c:pt>
                <c:pt idx="3">
                  <c:v>-104.65567</c:v>
                </c:pt>
                <c:pt idx="4">
                  <c:v>-135.67456999999999</c:v>
                </c:pt>
              </c:numCache>
            </c:numRef>
          </c:val>
        </c:ser>
        <c:ser>
          <c:idx val="3"/>
          <c:order val="3"/>
          <c:tx>
            <c:strRef>
              <c:f>'G13'!$J$7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'G13'!$K$7:$O$7</c:f>
              <c:numCache>
                <c:formatCode>General</c:formatCode>
                <c:ptCount val="5"/>
                <c:pt idx="0">
                  <c:v>11.29106</c:v>
                </c:pt>
                <c:pt idx="1">
                  <c:v>-14.190379999999999</c:v>
                </c:pt>
                <c:pt idx="2">
                  <c:v>-15.29101</c:v>
                </c:pt>
                <c:pt idx="3">
                  <c:v>1.0407200000000001</c:v>
                </c:pt>
                <c:pt idx="4">
                  <c:v>12.164949999999999</c:v>
                </c:pt>
              </c:numCache>
            </c:numRef>
          </c:val>
        </c:ser>
        <c:ser>
          <c:idx val="4"/>
          <c:order val="4"/>
          <c:tx>
            <c:strRef>
              <c:f>'G13'!$J$8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'G13'!$K$8:$O$8</c:f>
              <c:numCache>
                <c:formatCode>General</c:formatCode>
                <c:ptCount val="5"/>
                <c:pt idx="0">
                  <c:v>-96.614980000000003</c:v>
                </c:pt>
                <c:pt idx="1">
                  <c:v>-802.45299</c:v>
                </c:pt>
                <c:pt idx="2">
                  <c:v>46.971919999999997</c:v>
                </c:pt>
                <c:pt idx="3">
                  <c:v>138.92411000000001</c:v>
                </c:pt>
                <c:pt idx="4">
                  <c:v>392.69542999999999</c:v>
                </c:pt>
              </c:numCache>
            </c:numRef>
          </c:val>
        </c:ser>
        <c:ser>
          <c:idx val="5"/>
          <c:order val="5"/>
          <c:tx>
            <c:strRef>
              <c:f>'G13'!$J$9</c:f>
              <c:strCache>
                <c:ptCount val="1"/>
                <c:pt idx="0">
                  <c:v>rezervní aktiva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'G13'!$K$9:$O$9</c:f>
              <c:numCache>
                <c:formatCode>General</c:formatCode>
                <c:ptCount val="5"/>
                <c:pt idx="0">
                  <c:v>563.52116000000001</c:v>
                </c:pt>
                <c:pt idx="1">
                  <c:v>1246.40824</c:v>
                </c:pt>
                <c:pt idx="2">
                  <c:v>49.964970000000001</c:v>
                </c:pt>
                <c:pt idx="3">
                  <c:v>110.22008</c:v>
                </c:pt>
                <c:pt idx="4">
                  <c:v>47.81391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520704"/>
        <c:axId val="230522240"/>
      </c:barChart>
      <c:lineChart>
        <c:grouping val="standard"/>
        <c:varyColors val="0"/>
        <c:ser>
          <c:idx val="0"/>
          <c:order val="0"/>
          <c:tx>
            <c:strRef>
              <c:f>'G13'!$J$4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'G13'!$K$4:$O$4</c:f>
              <c:numCache>
                <c:formatCode>General</c:formatCode>
                <c:ptCount val="5"/>
                <c:pt idx="0">
                  <c:v>122.11581</c:v>
                </c:pt>
                <c:pt idx="1">
                  <c:v>115.64534999999999</c:v>
                </c:pt>
                <c:pt idx="2">
                  <c:v>60.771749999999997</c:v>
                </c:pt>
                <c:pt idx="3">
                  <c:v>8.38856</c:v>
                </c:pt>
                <c:pt idx="4">
                  <c:v>243.88387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20704"/>
        <c:axId val="230522240"/>
      </c:lineChart>
      <c:catAx>
        <c:axId val="2305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0522240"/>
        <c:crosses val="autoZero"/>
        <c:auto val="1"/>
        <c:lblAlgn val="ctr"/>
        <c:lblOffset val="100"/>
        <c:noMultiLvlLbl val="0"/>
      </c:catAx>
      <c:valAx>
        <c:axId val="230522240"/>
        <c:scaling>
          <c:orientation val="minMax"/>
          <c:max val="800"/>
          <c:min val="-8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0520704"/>
        <c:crosses val="autoZero"/>
        <c:crossBetween val="between"/>
        <c:majorUnit val="20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'G14'!$J$4</c:f>
              <c:strCache>
                <c:ptCount val="1"/>
                <c:pt idx="0">
                  <c:v>poměr finančního účtu k HDP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'G14'!$K$4:$O$4</c:f>
              <c:numCache>
                <c:formatCode>General</c:formatCode>
                <c:ptCount val="5"/>
                <c:pt idx="0">
                  <c:v>2.5457378171154414</c:v>
                </c:pt>
                <c:pt idx="1">
                  <c:v>2.2627893830701327</c:v>
                </c:pt>
                <c:pt idx="2">
                  <c:v>1.1233921139294207</c:v>
                </c:pt>
                <c:pt idx="3">
                  <c:v>0.14591832563463189</c:v>
                </c:pt>
                <c:pt idx="4">
                  <c:v>4.3146951180569113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'G14'!$J$5</c:f>
              <c:strCache>
                <c:ptCount val="1"/>
                <c:pt idx="0">
                  <c:v>poměr přímých investic k HDP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'G14'!$K$5:$O$5</c:f>
              <c:numCache>
                <c:formatCode>General</c:formatCode>
                <c:ptCount val="5"/>
                <c:pt idx="0">
                  <c:v>-3.8889710025677142</c:v>
                </c:pt>
                <c:pt idx="1">
                  <c:v>-0.89725955697635351</c:v>
                </c:pt>
                <c:pt idx="2">
                  <c:v>-0.94308372145040409</c:v>
                </c:pt>
                <c:pt idx="3">
                  <c:v>-2.385551258044063</c:v>
                </c:pt>
                <c:pt idx="4">
                  <c:v>-1.293536145082417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44896"/>
        <c:axId val="230546432"/>
      </c:lineChart>
      <c:catAx>
        <c:axId val="2305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0546432"/>
        <c:crosses val="autoZero"/>
        <c:auto val="1"/>
        <c:lblAlgn val="ctr"/>
        <c:lblOffset val="100"/>
        <c:noMultiLvlLbl val="0"/>
      </c:catAx>
      <c:valAx>
        <c:axId val="230546432"/>
        <c:scaling>
          <c:orientation val="minMax"/>
          <c:max val="4"/>
          <c:min val="-4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05448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26005781999860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'G15'!$K$4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'G15'!$K$5:$K$9</c:f>
              <c:numCache>
                <c:formatCode>General</c:formatCode>
                <c:ptCount val="5"/>
                <c:pt idx="0">
                  <c:v>33.914999999999999</c:v>
                </c:pt>
                <c:pt idx="1">
                  <c:v>-2.5870000000000002</c:v>
                </c:pt>
                <c:pt idx="2">
                  <c:v>-61.975000000000001</c:v>
                </c:pt>
                <c:pt idx="3">
                  <c:v>48.192999999999998</c:v>
                </c:pt>
                <c:pt idx="4">
                  <c:v>-49.29</c:v>
                </c:pt>
              </c:numCache>
            </c:numRef>
          </c:val>
        </c:ser>
        <c:ser>
          <c:idx val="1"/>
          <c:order val="1"/>
          <c:tx>
            <c:strRef>
              <c:f>'G15'!$L$4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'G15'!$L$5:$L$9</c:f>
              <c:numCache>
                <c:formatCode>General</c:formatCode>
                <c:ptCount val="5"/>
                <c:pt idx="0">
                  <c:v>46.043999999999997</c:v>
                </c:pt>
                <c:pt idx="1">
                  <c:v>80.171000000000006</c:v>
                </c:pt>
                <c:pt idx="2">
                  <c:v>38.872999999999998</c:v>
                </c:pt>
                <c:pt idx="3">
                  <c:v>39.39</c:v>
                </c:pt>
                <c:pt idx="4">
                  <c:v>52.151000000000003</c:v>
                </c:pt>
              </c:numCache>
            </c:numRef>
          </c:val>
        </c:ser>
        <c:ser>
          <c:idx val="2"/>
          <c:order val="2"/>
          <c:tx>
            <c:strRef>
              <c:f>'G15'!$M$4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'G15'!$M$5:$M$9</c:f>
              <c:numCache>
                <c:formatCode>General</c:formatCode>
                <c:ptCount val="5"/>
                <c:pt idx="0">
                  <c:v>106.59</c:v>
                </c:pt>
                <c:pt idx="1">
                  <c:v>-31.728000000000002</c:v>
                </c:pt>
                <c:pt idx="2">
                  <c:v>74.119</c:v>
                </c:pt>
                <c:pt idx="3">
                  <c:v>49.558</c:v>
                </c:pt>
                <c:pt idx="4">
                  <c:v>70.254999999999995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078336"/>
        <c:axId val="232088320"/>
      </c:barChart>
      <c:lineChart>
        <c:grouping val="standard"/>
        <c:varyColors val="0"/>
        <c:ser>
          <c:idx val="3"/>
          <c:order val="3"/>
          <c:tx>
            <c:strRef>
              <c:f>'G15'!$N$4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'G15'!$N$5:$N$9</c:f>
              <c:numCache>
                <c:formatCode>General</c:formatCode>
                <c:ptCount val="5"/>
                <c:pt idx="0">
                  <c:v>186.54900000000001</c:v>
                </c:pt>
                <c:pt idx="1">
                  <c:v>45.856999999999999</c:v>
                </c:pt>
                <c:pt idx="2">
                  <c:v>51.018000000000001</c:v>
                </c:pt>
                <c:pt idx="3">
                  <c:v>137.14099999999999</c:v>
                </c:pt>
                <c:pt idx="4">
                  <c:v>73.116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'G15'!$O$4</c:f>
              <c:strCache>
                <c:ptCount val="1"/>
                <c:pt idx="0">
                  <c:v>přímé inv. bez reinv. zisku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'G15'!$O$5:$O$9</c:f>
              <c:numCache>
                <c:formatCode>General</c:formatCode>
                <c:ptCount val="5"/>
                <c:pt idx="0">
                  <c:v>140.505</c:v>
                </c:pt>
                <c:pt idx="1">
                  <c:v>-34.314000000000007</c:v>
                </c:pt>
                <c:pt idx="2">
                  <c:v>12.145000000000003</c:v>
                </c:pt>
                <c:pt idx="3">
                  <c:v>97.750999999999991</c:v>
                </c:pt>
                <c:pt idx="4">
                  <c:v>20.964999999999996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78336"/>
        <c:axId val="232088320"/>
      </c:lineChart>
      <c:catAx>
        <c:axId val="2320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088320"/>
        <c:crosses val="autoZero"/>
        <c:auto val="1"/>
        <c:lblAlgn val="ctr"/>
        <c:lblOffset val="100"/>
        <c:noMultiLvlLbl val="0"/>
      </c:catAx>
      <c:valAx>
        <c:axId val="232088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07833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'G16'!$M$4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'G16'!$M$5:$M$24</c:f>
              <c:numCache>
                <c:formatCode>General</c:formatCode>
                <c:ptCount val="20"/>
                <c:pt idx="1">
                  <c:v>87.024000000000001</c:v>
                </c:pt>
                <c:pt idx="2">
                  <c:v>53.107999999999997</c:v>
                </c:pt>
                <c:pt idx="5">
                  <c:v>48.46</c:v>
                </c:pt>
                <c:pt idx="6">
                  <c:v>51.046999999999997</c:v>
                </c:pt>
                <c:pt idx="9">
                  <c:v>4.09</c:v>
                </c:pt>
                <c:pt idx="10">
                  <c:v>66.064999999999998</c:v>
                </c:pt>
                <c:pt idx="13">
                  <c:v>83.197999999999993</c:v>
                </c:pt>
                <c:pt idx="14">
                  <c:v>35.006</c:v>
                </c:pt>
                <c:pt idx="17">
                  <c:v>-40.343000000000004</c:v>
                </c:pt>
                <c:pt idx="18">
                  <c:v>8.9469999999999992</c:v>
                </c:pt>
              </c:numCache>
            </c:numRef>
          </c:val>
        </c:ser>
        <c:ser>
          <c:idx val="1"/>
          <c:order val="1"/>
          <c:tx>
            <c:strRef>
              <c:f>'G16'!$N$4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'G16'!$N$5:$N$24</c:f>
              <c:numCache>
                <c:formatCode>General</c:formatCode>
                <c:ptCount val="20"/>
                <c:pt idx="1">
                  <c:v>85.391999999999996</c:v>
                </c:pt>
                <c:pt idx="2">
                  <c:v>39.347999999999999</c:v>
                </c:pt>
                <c:pt idx="5">
                  <c:v>176.61</c:v>
                </c:pt>
                <c:pt idx="6">
                  <c:v>96.438999999999993</c:v>
                </c:pt>
                <c:pt idx="9">
                  <c:v>110.681</c:v>
                </c:pt>
                <c:pt idx="10">
                  <c:v>71.807000000000002</c:v>
                </c:pt>
                <c:pt idx="13">
                  <c:v>118.104</c:v>
                </c:pt>
                <c:pt idx="14">
                  <c:v>78.713999999999999</c:v>
                </c:pt>
                <c:pt idx="17">
                  <c:v>125.792</c:v>
                </c:pt>
                <c:pt idx="18">
                  <c:v>73.641000000000005</c:v>
                </c:pt>
              </c:numCache>
            </c:numRef>
          </c:val>
        </c:ser>
        <c:ser>
          <c:idx val="2"/>
          <c:order val="2"/>
          <c:tx>
            <c:strRef>
              <c:f>'G16'!$O$4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'G16'!$O$5:$O$24</c:f>
              <c:numCache>
                <c:formatCode>General</c:formatCode>
                <c:ptCount val="20"/>
                <c:pt idx="1">
                  <c:v>92.760999999999996</c:v>
                </c:pt>
                <c:pt idx="2">
                  <c:v>-13.829000000000001</c:v>
                </c:pt>
                <c:pt idx="5">
                  <c:v>38.750999999999998</c:v>
                </c:pt>
                <c:pt idx="6">
                  <c:v>70.477999999999994</c:v>
                </c:pt>
                <c:pt idx="9">
                  <c:v>68.539000000000001</c:v>
                </c:pt>
                <c:pt idx="10">
                  <c:v>-5.58</c:v>
                </c:pt>
                <c:pt idx="13">
                  <c:v>44.872</c:v>
                </c:pt>
                <c:pt idx="14">
                  <c:v>-4.6859999999999999</c:v>
                </c:pt>
                <c:pt idx="17">
                  <c:v>59.44</c:v>
                </c:pt>
                <c:pt idx="18">
                  <c:v>-10.815</c:v>
                </c:pt>
              </c:numCache>
            </c:numRef>
          </c:val>
        </c:ser>
        <c:ser>
          <c:idx val="3"/>
          <c:order val="3"/>
          <c:tx>
            <c:strRef>
              <c:f>'G16'!$P$4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'G16'!$P$5:$P$24</c:f>
              <c:numCache>
                <c:formatCode>0</c:formatCode>
                <c:ptCount val="20"/>
                <c:pt idx="1">
                  <c:v>265.17599999999999</c:v>
                </c:pt>
                <c:pt idx="2">
                  <c:v>78.626999999999995</c:v>
                </c:pt>
                <c:pt idx="5">
                  <c:v>263.82</c:v>
                </c:pt>
                <c:pt idx="6">
                  <c:v>217.96299999999999</c:v>
                </c:pt>
                <c:pt idx="9">
                  <c:v>183.31</c:v>
                </c:pt>
                <c:pt idx="10">
                  <c:v>132.292</c:v>
                </c:pt>
                <c:pt idx="13">
                  <c:v>246.17500000000001</c:v>
                </c:pt>
                <c:pt idx="14">
                  <c:v>109.03400000000001</c:v>
                </c:pt>
                <c:pt idx="17">
                  <c:v>144.88800000000001</c:v>
                </c:pt>
                <c:pt idx="18">
                  <c:v>71.772000000000006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32112128"/>
        <c:axId val="232113664"/>
      </c:barChart>
      <c:catAx>
        <c:axId val="2321121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113664"/>
        <c:crosses val="autoZero"/>
        <c:auto val="1"/>
        <c:lblAlgn val="ctr"/>
        <c:lblOffset val="100"/>
        <c:noMultiLvlLbl val="0"/>
      </c:catAx>
      <c:valAx>
        <c:axId val="232113664"/>
        <c:scaling>
          <c:orientation val="minMax"/>
          <c:max val="30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211212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'G17'!$K$3</c:f>
              <c:strCache>
                <c:ptCount val="1"/>
                <c:pt idx="0">
                  <c:v>v zahraničí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finanční a pojišťovací činnosti</c:v>
                </c:pt>
                <c:pt idx="1">
                  <c:v>informační a komunikační činnosti</c:v>
                </c:pt>
                <c:pt idx="2">
                  <c:v>doprava, skladování, poštovní a kurýrní činnosti</c:v>
                </c:pt>
                <c:pt idx="3">
                  <c:v>zpracovatelský průmysl</c:v>
                </c:pt>
                <c:pt idx="4">
                  <c:v>výroba a rozvod elektřiny, plynu, tepla</c:v>
                </c:pt>
                <c:pt idx="5">
                  <c:v>výroba motorových vozidel</c:v>
                </c:pt>
                <c:pt idx="6">
                  <c:v>velkoobchod, maloobchod</c:v>
                </c:pt>
              </c:strCache>
            </c:strRef>
          </c:cat>
          <c:val>
            <c:numRef>
              <c:f>'G17'!$K$4:$K$10</c:f>
              <c:numCache>
                <c:formatCode>General</c:formatCode>
                <c:ptCount val="7"/>
                <c:pt idx="0">
                  <c:v>79.430832239648993</c:v>
                </c:pt>
              </c:numCache>
            </c:numRef>
          </c:val>
        </c:ser>
        <c:ser>
          <c:idx val="1"/>
          <c:order val="1"/>
          <c:tx>
            <c:strRef>
              <c:f>'G17'!$L$3</c:f>
              <c:strCache>
                <c:ptCount val="1"/>
                <c:pt idx="0">
                  <c:v>v tuzemsku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finanční a pojišťovací činnosti</c:v>
                </c:pt>
                <c:pt idx="1">
                  <c:v>informační a komunikační činnosti</c:v>
                </c:pt>
                <c:pt idx="2">
                  <c:v>doprava, skladování, poštovní a kurýrní činnosti</c:v>
                </c:pt>
                <c:pt idx="3">
                  <c:v>zpracovatelský průmysl</c:v>
                </c:pt>
                <c:pt idx="4">
                  <c:v>výroba a rozvod elektřiny, plynu, tepla</c:v>
                </c:pt>
                <c:pt idx="5">
                  <c:v>výroba motorových vozidel</c:v>
                </c:pt>
                <c:pt idx="6">
                  <c:v>velkoobchod, maloobchod</c:v>
                </c:pt>
              </c:strCache>
            </c:strRef>
          </c:cat>
          <c:val>
            <c:numRef>
              <c:f>'G17'!$L$4:$L$10</c:f>
              <c:numCache>
                <c:formatCode>General</c:formatCode>
                <c:ptCount val="7"/>
                <c:pt idx="1">
                  <c:v>9.0862684731980092</c:v>
                </c:pt>
                <c:pt idx="2">
                  <c:v>11.583506807070901</c:v>
                </c:pt>
                <c:pt idx="3">
                  <c:v>15.5791816638278</c:v>
                </c:pt>
                <c:pt idx="4">
                  <c:v>16.0056791267073</c:v>
                </c:pt>
                <c:pt idx="5">
                  <c:v>21.253946960547999</c:v>
                </c:pt>
                <c:pt idx="6">
                  <c:v>30.723168929802501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77664"/>
        <c:axId val="241804032"/>
      </c:barChart>
      <c:catAx>
        <c:axId val="2417776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1804032"/>
        <c:crosses val="autoZero"/>
        <c:auto val="1"/>
        <c:lblAlgn val="ctr"/>
        <c:lblOffset val="100"/>
        <c:noMultiLvlLbl val="0"/>
      </c:catAx>
      <c:valAx>
        <c:axId val="241804032"/>
        <c:scaling>
          <c:orientation val="minMax"/>
          <c:max val="120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17776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'G18'!$K$3</c:f>
              <c:strCache>
                <c:ptCount val="1"/>
                <c:pt idx="0">
                  <c:v>v zahraničí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Nizozemí</c:v>
                </c:pt>
                <c:pt idx="1">
                  <c:v>Lucembursko</c:v>
                </c:pt>
                <c:pt idx="2">
                  <c:v>Polsko</c:v>
                </c:pt>
                <c:pt idx="3">
                  <c:v>Kypr</c:v>
                </c:pt>
                <c:pt idx="4">
                  <c:v>Polsko</c:v>
                </c:pt>
                <c:pt idx="5">
                  <c:v>Velká Británie</c:v>
                </c:pt>
                <c:pt idx="6">
                  <c:v>Japonsko</c:v>
                </c:pt>
                <c:pt idx="7">
                  <c:v>Rakousko</c:v>
                </c:pt>
                <c:pt idx="8">
                  <c:v>Lucembursko</c:v>
                </c:pt>
                <c:pt idx="9">
                  <c:v>Belgie</c:v>
                </c:pt>
              </c:strCache>
            </c:strRef>
          </c:cat>
          <c:val>
            <c:numRef>
              <c:f>'G18'!$K$4:$K$13</c:f>
              <c:numCache>
                <c:formatCode>General</c:formatCode>
                <c:ptCount val="10"/>
                <c:pt idx="0">
                  <c:v>25.7818275312666</c:v>
                </c:pt>
                <c:pt idx="1">
                  <c:v>13.921697184397301</c:v>
                </c:pt>
                <c:pt idx="2">
                  <c:v>12.035330112991501</c:v>
                </c:pt>
                <c:pt idx="3">
                  <c:v>11.203973458293099</c:v>
                </c:pt>
              </c:numCache>
            </c:numRef>
          </c:val>
        </c:ser>
        <c:ser>
          <c:idx val="1"/>
          <c:order val="1"/>
          <c:tx>
            <c:strRef>
              <c:f>'G18'!$L$3</c:f>
              <c:strCache>
                <c:ptCount val="1"/>
                <c:pt idx="0">
                  <c:v>v tuzemsku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Nizozemí</c:v>
                </c:pt>
                <c:pt idx="1">
                  <c:v>Lucembursko</c:v>
                </c:pt>
                <c:pt idx="2">
                  <c:v>Polsko</c:v>
                </c:pt>
                <c:pt idx="3">
                  <c:v>Kypr</c:v>
                </c:pt>
                <c:pt idx="4">
                  <c:v>Polsko</c:v>
                </c:pt>
                <c:pt idx="5">
                  <c:v>Velká Británie</c:v>
                </c:pt>
                <c:pt idx="6">
                  <c:v>Japonsko</c:v>
                </c:pt>
                <c:pt idx="7">
                  <c:v>Rakousko</c:v>
                </c:pt>
                <c:pt idx="8">
                  <c:v>Lucembursko</c:v>
                </c:pt>
                <c:pt idx="9">
                  <c:v>Belgie</c:v>
                </c:pt>
              </c:strCache>
            </c:strRef>
          </c:cat>
          <c:val>
            <c:numRef>
              <c:f>'G18'!$L$4:$L$13</c:f>
              <c:numCache>
                <c:formatCode>General</c:formatCode>
                <c:ptCount val="10"/>
                <c:pt idx="4">
                  <c:v>10.4676983520954</c:v>
                </c:pt>
                <c:pt idx="5">
                  <c:v>12.2825710313891</c:v>
                </c:pt>
                <c:pt idx="6">
                  <c:v>15.0116574064904</c:v>
                </c:pt>
                <c:pt idx="7">
                  <c:v>17.077029889751298</c:v>
                </c:pt>
                <c:pt idx="8">
                  <c:v>23.243396419251702</c:v>
                </c:pt>
                <c:pt idx="9">
                  <c:v>39.202441322680095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81312"/>
        <c:axId val="241982848"/>
      </c:barChart>
      <c:catAx>
        <c:axId val="2419813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1982848"/>
        <c:crosses val="autoZero"/>
        <c:auto val="1"/>
        <c:lblAlgn val="ctr"/>
        <c:lblOffset val="100"/>
        <c:noMultiLvlLbl val="0"/>
      </c:catAx>
      <c:valAx>
        <c:axId val="241982848"/>
        <c:scaling>
          <c:orientation val="minMax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198131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'G19'!$K$3</c:f>
              <c:strCache>
                <c:ptCount val="1"/>
                <c:pt idx="0">
                  <c:v>Aktiva: dluhové cenné papíry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'G19'!$K$4:$K$8</c:f>
              <c:numCache>
                <c:formatCode>General</c:formatCode>
                <c:ptCount val="5"/>
                <c:pt idx="0">
                  <c:v>10.77135</c:v>
                </c:pt>
                <c:pt idx="1">
                  <c:v>3.6213600000000001</c:v>
                </c:pt>
                <c:pt idx="2">
                  <c:v>-29.146519999999999</c:v>
                </c:pt>
                <c:pt idx="3">
                  <c:v>-14.278840000000001</c:v>
                </c:pt>
                <c:pt idx="4">
                  <c:v>9.6753999999999998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3-473D-A93A-AAA3E969A452}"/>
            </c:ext>
          </c:extLst>
        </c:ser>
        <c:ser>
          <c:idx val="4"/>
          <c:order val="1"/>
          <c:tx>
            <c:strRef>
              <c:f>'G19'!$L$3</c:f>
              <c:strCache>
                <c:ptCount val="1"/>
                <c:pt idx="0">
                  <c:v>Aktiva: účasti a podíly v investičních fondech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'G19'!$L$4:$L$8</c:f>
              <c:numCache>
                <c:formatCode>General</c:formatCode>
                <c:ptCount val="5"/>
                <c:pt idx="0">
                  <c:v>11.15488</c:v>
                </c:pt>
                <c:pt idx="1">
                  <c:v>63.828949999999999</c:v>
                </c:pt>
                <c:pt idx="2">
                  <c:v>19.307790000000001</c:v>
                </c:pt>
                <c:pt idx="3">
                  <c:v>10.21588</c:v>
                </c:pt>
                <c:pt idx="4">
                  <c:v>41.118070000000003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3-473D-A93A-AAA3E969A452}"/>
            </c:ext>
          </c:extLst>
        </c:ser>
        <c:ser>
          <c:idx val="2"/>
          <c:order val="2"/>
          <c:tx>
            <c:strRef>
              <c:f>'G19'!$M$3</c:f>
              <c:strCache>
                <c:ptCount val="1"/>
                <c:pt idx="0">
                  <c:v>Pasiva: dluhové cenné papíry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'G19'!$M$4:$M$8</c:f>
              <c:numCache>
                <c:formatCode>General</c:formatCode>
                <c:ptCount val="5"/>
                <c:pt idx="0">
                  <c:v>181.70913999999999</c:v>
                </c:pt>
                <c:pt idx="1">
                  <c:v>315.37574000000001</c:v>
                </c:pt>
                <c:pt idx="2">
                  <c:v>-42.35915</c:v>
                </c:pt>
                <c:pt idx="3">
                  <c:v>102.98260999999999</c:v>
                </c:pt>
                <c:pt idx="4">
                  <c:v>183.48961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3-473D-A93A-AAA3E969A452}"/>
            </c:ext>
          </c:extLst>
        </c:ser>
        <c:ser>
          <c:idx val="1"/>
          <c:order val="3"/>
          <c:tx>
            <c:strRef>
              <c:f>'G19'!$N$3</c:f>
              <c:strCache>
                <c:ptCount val="1"/>
                <c:pt idx="0">
                  <c:v>Pasiva: účasti a podíly v investičních fondech</c:v>
                </c:pt>
              </c:strCache>
            </c:strRef>
          </c:tx>
          <c:spPr>
            <a:solidFill>
              <a:srgbClr val="FF6347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'G19'!$N$4:$N$8</c:f>
              <c:numCache>
                <c:formatCode>General</c:formatCode>
                <c:ptCount val="5"/>
                <c:pt idx="0">
                  <c:v>9.7495200000000004</c:v>
                </c:pt>
                <c:pt idx="1">
                  <c:v>20.337440000000001</c:v>
                </c:pt>
                <c:pt idx="2">
                  <c:v>2.3768799999999999</c:v>
                </c:pt>
                <c:pt idx="3">
                  <c:v>-2.38991</c:v>
                </c:pt>
                <c:pt idx="4">
                  <c:v>2.9784299999999999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43097600"/>
        <c:axId val="243099136"/>
      </c:barChart>
      <c:catAx>
        <c:axId val="2430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099136"/>
        <c:crosses val="autoZero"/>
        <c:auto val="1"/>
        <c:lblAlgn val="ctr"/>
        <c:lblOffset val="100"/>
        <c:noMultiLvlLbl val="0"/>
      </c:catAx>
      <c:valAx>
        <c:axId val="243099136"/>
        <c:scaling>
          <c:orientation val="minMax"/>
          <c:max val="35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09760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67000386633853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'G2'!$J$4</c:f>
              <c:strCache>
                <c:ptCount val="1"/>
                <c:pt idx="0">
                  <c:v>poměr běžného účtu k HDP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'G2'!$K$4:$O$4</c:f>
              <c:numCache>
                <c:formatCode>General</c:formatCode>
                <c:ptCount val="5"/>
                <c:pt idx="0">
                  <c:v>1.775677821780981</c:v>
                </c:pt>
                <c:pt idx="1">
                  <c:v>1.5475147155707105</c:v>
                </c:pt>
                <c:pt idx="2">
                  <c:v>0.44549893570119414</c:v>
                </c:pt>
                <c:pt idx="3">
                  <c:v>0.33320368320024768</c:v>
                </c:pt>
                <c:pt idx="4">
                  <c:v>3.6003781401921064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'G2'!$J$5</c:f>
              <c:strCache>
                <c:ptCount val="1"/>
                <c:pt idx="0">
                  <c:v>poměr běžného a kapitálového účtu k HDP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'G2'!$K$5:$O$5</c:f>
              <c:numCache>
                <c:formatCode>General</c:formatCode>
                <c:ptCount val="5"/>
                <c:pt idx="0">
                  <c:v>2.8525226746674339</c:v>
                </c:pt>
                <c:pt idx="1">
                  <c:v>2.4265902237698116</c:v>
                </c:pt>
                <c:pt idx="2">
                  <c:v>0.67951509012110733</c:v>
                </c:pt>
                <c:pt idx="3">
                  <c:v>0.75926231625529128</c:v>
                </c:pt>
                <c:pt idx="4">
                  <c:v>4.8598545998417304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'G2'!$J$6</c:f>
              <c:strCache>
                <c:ptCount val="1"/>
                <c:pt idx="0">
                  <c:v>poměr zboží k HDP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'G2'!$K$6:$O$6</c:f>
              <c:numCache>
                <c:formatCode>General</c:formatCode>
                <c:ptCount val="5"/>
                <c:pt idx="0">
                  <c:v>5.3890301035695538</c:v>
                </c:pt>
                <c:pt idx="1">
                  <c:v>5.0745607830407433</c:v>
                </c:pt>
                <c:pt idx="2">
                  <c:v>3.7137035287767359</c:v>
                </c:pt>
                <c:pt idx="3">
                  <c:v>4.1721611708868194</c:v>
                </c:pt>
                <c:pt idx="4">
                  <c:v>5.0452324596220262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56192"/>
        <c:axId val="230892288"/>
      </c:lineChart>
      <c:catAx>
        <c:axId val="1924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30892288"/>
        <c:crosses val="autoZero"/>
        <c:auto val="1"/>
        <c:lblAlgn val="ctr"/>
        <c:lblOffset val="100"/>
        <c:noMultiLvlLbl val="0"/>
      </c:catAx>
      <c:valAx>
        <c:axId val="230892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24561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'G20'!$M$4</c:f>
              <c:strCache>
                <c:ptCount val="1"/>
                <c:pt idx="0">
                  <c:v>vláda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'G20'!$M$5:$M$24</c:f>
              <c:numCache>
                <c:formatCode>General</c:formatCode>
                <c:ptCount val="20"/>
                <c:pt idx="1">
                  <c:v>-121.302219832166</c:v>
                </c:pt>
                <c:pt idx="2">
                  <c:v>0.34661034995422602</c:v>
                </c:pt>
                <c:pt idx="5">
                  <c:v>-171.62085132028102</c:v>
                </c:pt>
                <c:pt idx="6">
                  <c:v>0.24174289793883302</c:v>
                </c:pt>
                <c:pt idx="9">
                  <c:v>95.284753594314608</c:v>
                </c:pt>
                <c:pt idx="10">
                  <c:v>-0.24738909251761601</c:v>
                </c:pt>
                <c:pt idx="13">
                  <c:v>-20.395570862788698</c:v>
                </c:pt>
                <c:pt idx="14">
                  <c:v>-0.35712673882031298</c:v>
                </c:pt>
                <c:pt idx="17">
                  <c:v>-33.833681930905399</c:v>
                </c:pt>
                <c:pt idx="18">
                  <c:v>0.94021934335941393</c:v>
                </c:pt>
              </c:numCache>
            </c:numRef>
          </c:val>
        </c:ser>
        <c:ser>
          <c:idx val="1"/>
          <c:order val="1"/>
          <c:tx>
            <c:strRef>
              <c:f>'G20'!$N$4</c:f>
              <c:strCache>
                <c:ptCount val="1"/>
                <c:pt idx="0">
                  <c:v>ost. sektory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'G20'!$N$5:$N$24</c:f>
              <c:numCache>
                <c:formatCode>General</c:formatCode>
                <c:ptCount val="20"/>
                <c:pt idx="1">
                  <c:v>11.314557072801501</c:v>
                </c:pt>
                <c:pt idx="2">
                  <c:v>3.7214315555016499</c:v>
                </c:pt>
                <c:pt idx="5">
                  <c:v>-14.536448156340901</c:v>
                </c:pt>
                <c:pt idx="6">
                  <c:v>43.5367840970343</c:v>
                </c:pt>
                <c:pt idx="9">
                  <c:v>-36.787149918481298</c:v>
                </c:pt>
                <c:pt idx="10">
                  <c:v>24.0095073627189</c:v>
                </c:pt>
                <c:pt idx="13">
                  <c:v>-56.622899140204204</c:v>
                </c:pt>
                <c:pt idx="14">
                  <c:v>13.680632920342299</c:v>
                </c:pt>
                <c:pt idx="17">
                  <c:v>20.040950506578</c:v>
                </c:pt>
                <c:pt idx="18">
                  <c:v>29.312639815361198</c:v>
                </c:pt>
              </c:numCache>
            </c:numRef>
          </c:val>
        </c:ser>
        <c:ser>
          <c:idx val="2"/>
          <c:order val="2"/>
          <c:tx>
            <c:strRef>
              <c:f>'G20'!$O$4</c:f>
              <c:strCache>
                <c:ptCount val="1"/>
                <c:pt idx="0">
                  <c:v>banky vč. ČNB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'G20'!$O$5:$O$24</c:f>
              <c:numCache>
                <c:formatCode>General</c:formatCode>
                <c:ptCount val="20"/>
                <c:pt idx="1">
                  <c:v>-60.950123061778015</c:v>
                </c:pt>
                <c:pt idx="2">
                  <c:v>-2.662677628705</c:v>
                </c:pt>
                <c:pt idx="5">
                  <c:v>-125.59708547811701</c:v>
                </c:pt>
                <c:pt idx="6">
                  <c:v>-0.28701671216907798</c:v>
                </c:pt>
                <c:pt idx="9">
                  <c:v>-45.284973948848503</c:v>
                </c:pt>
                <c:pt idx="10">
                  <c:v>-6.8312058572346208</c:v>
                </c:pt>
                <c:pt idx="13">
                  <c:v>-40.242988650402701</c:v>
                </c:pt>
                <c:pt idx="14">
                  <c:v>-0.71771724048960406</c:v>
                </c:pt>
                <c:pt idx="17">
                  <c:v>-160.021476414066</c:v>
                </c:pt>
                <c:pt idx="18">
                  <c:v>7.8867791669529597</c:v>
                </c:pt>
              </c:numCache>
            </c:numRef>
          </c:val>
        </c:ser>
        <c:ser>
          <c:idx val="3"/>
          <c:order val="3"/>
          <c:tx>
            <c:strRef>
              <c:f>'G20'!$P$4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noFill/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'G20'!$P$5:$P$24</c:f>
              <c:numCache>
                <c:formatCode>General</c:formatCode>
                <c:ptCount val="20"/>
                <c:pt idx="1">
                  <c:v>-170.937785821142</c:v>
                </c:pt>
                <c:pt idx="2">
                  <c:v>1.40536427675088</c:v>
                </c:pt>
                <c:pt idx="5">
                  <c:v>-311.75438495473901</c:v>
                </c:pt>
                <c:pt idx="6">
                  <c:v>43.4915102828041</c:v>
                </c:pt>
                <c:pt idx="9">
                  <c:v>13.212629726984799</c:v>
                </c:pt>
                <c:pt idx="10">
                  <c:v>16.930912412966602</c:v>
                </c:pt>
                <c:pt idx="13">
                  <c:v>-117.26145865339599</c:v>
                </c:pt>
                <c:pt idx="14">
                  <c:v>12.6057889410323</c:v>
                </c:pt>
                <c:pt idx="17">
                  <c:v>-173.814207838393</c:v>
                </c:pt>
                <c:pt idx="18">
                  <c:v>38.139638325673602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43168000"/>
        <c:axId val="243169536"/>
      </c:barChart>
      <c:catAx>
        <c:axId val="2431680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3169536"/>
        <c:crosses val="autoZero"/>
        <c:auto val="1"/>
        <c:lblAlgn val="ctr"/>
        <c:lblOffset val="100"/>
        <c:tickMarkSkip val="4"/>
        <c:noMultiLvlLbl val="0"/>
      </c:catAx>
      <c:valAx>
        <c:axId val="243169536"/>
        <c:scaling>
          <c:orientation val="minMax"/>
          <c:max val="2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3168000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88851312457763099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'G21'!$L$3</c:f>
              <c:strCache>
                <c:ptCount val="1"/>
                <c:pt idx="0">
                  <c:v>vláda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'G21'!$L$4:$L$8</c:f>
              <c:numCache>
                <c:formatCode>0</c:formatCode>
                <c:ptCount val="5"/>
                <c:pt idx="0">
                  <c:v>13.731860000000001</c:v>
                </c:pt>
                <c:pt idx="1">
                  <c:v>7.6766099999999993</c:v>
                </c:pt>
                <c:pt idx="2">
                  <c:v>-31.201930000000001</c:v>
                </c:pt>
                <c:pt idx="3">
                  <c:v>34.590620000000001</c:v>
                </c:pt>
                <c:pt idx="4">
                  <c:v>18.693519999999999</c:v>
                </c:pt>
              </c:numCache>
            </c:numRef>
          </c:val>
        </c:ser>
        <c:ser>
          <c:idx val="2"/>
          <c:order val="2"/>
          <c:tx>
            <c:strRef>
              <c:f>'G21'!$M$3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'G21'!$M$4:$M$8</c:f>
              <c:numCache>
                <c:formatCode>0</c:formatCode>
                <c:ptCount val="5"/>
                <c:pt idx="0">
                  <c:v>155.937854257411</c:v>
                </c:pt>
                <c:pt idx="1">
                  <c:v>-138.14477108856101</c:v>
                </c:pt>
                <c:pt idx="2">
                  <c:v>36.534892554561004</c:v>
                </c:pt>
                <c:pt idx="3">
                  <c:v>-3.8400872526266498</c:v>
                </c:pt>
                <c:pt idx="4">
                  <c:v>59.313373344873796</c:v>
                </c:pt>
              </c:numCache>
            </c:numRef>
          </c:val>
        </c:ser>
        <c:ser>
          <c:idx val="3"/>
          <c:order val="3"/>
          <c:tx>
            <c:strRef>
              <c:f>'G21'!$N$3</c:f>
              <c:strCache>
                <c:ptCount val="1"/>
                <c:pt idx="0">
                  <c:v>banky vč. ČNB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'G21'!$N$4:$N$8</c:f>
              <c:numCache>
                <c:formatCode>0</c:formatCode>
                <c:ptCount val="5"/>
                <c:pt idx="0">
                  <c:v>-266.28469673242898</c:v>
                </c:pt>
                <c:pt idx="1">
                  <c:v>-671.98483266107405</c:v>
                </c:pt>
                <c:pt idx="2">
                  <c:v>41.638953562086705</c:v>
                </c:pt>
                <c:pt idx="3">
                  <c:v>108.17357526142909</c:v>
                </c:pt>
                <c:pt idx="4">
                  <c:v>314.68853690302399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062080"/>
        <c:axId val="244063616"/>
      </c:barChart>
      <c:lineChart>
        <c:grouping val="standard"/>
        <c:varyColors val="0"/>
        <c:ser>
          <c:idx val="0"/>
          <c:order val="0"/>
          <c:tx>
            <c:strRef>
              <c:f>'G21'!$K$3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'G21'!$K$4:$K$8</c:f>
              <c:numCache>
                <c:formatCode>0</c:formatCode>
                <c:ptCount val="5"/>
                <c:pt idx="0">
                  <c:v>-96.614982475018095</c:v>
                </c:pt>
                <c:pt idx="1">
                  <c:v>-802.45299374963406</c:v>
                </c:pt>
                <c:pt idx="2">
                  <c:v>46.971916116647797</c:v>
                </c:pt>
                <c:pt idx="3">
                  <c:v>138.92410800880199</c:v>
                </c:pt>
                <c:pt idx="4">
                  <c:v>392.695430247898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2080"/>
        <c:axId val="244063616"/>
      </c:lineChart>
      <c:catAx>
        <c:axId val="2440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4063616"/>
        <c:crosses val="autoZero"/>
        <c:auto val="1"/>
        <c:lblAlgn val="ctr"/>
        <c:lblOffset val="100"/>
        <c:noMultiLvlLbl val="0"/>
      </c:catAx>
      <c:valAx>
        <c:axId val="244063616"/>
        <c:scaling>
          <c:orientation val="minMax"/>
          <c:min val="-10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406208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778523489932886E-2"/>
          <c:y val="3.3783783783783786E-2"/>
          <c:w val="0.94966442953020136"/>
          <c:h val="0.9662162162162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'G22'!$K$3</c:f>
              <c:strCache>
                <c:ptCount val="1"/>
                <c:pt idx="0">
                  <c:v>Změny rezervních aktiv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'G22'!$J$4:$J$8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'G22'!$K$4:$K$8</c:f>
              <c:numCache>
                <c:formatCode>0</c:formatCode>
                <c:ptCount val="5"/>
                <c:pt idx="0">
                  <c:v>563.52116000000001</c:v>
                </c:pt>
                <c:pt idx="1">
                  <c:v>1246.40824</c:v>
                </c:pt>
                <c:pt idx="2">
                  <c:v>49.964970000000001</c:v>
                </c:pt>
                <c:pt idx="3">
                  <c:v>110.22008</c:v>
                </c:pt>
                <c:pt idx="4">
                  <c:v>47.81391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46176"/>
        <c:axId val="244147712"/>
      </c:barChart>
      <c:catAx>
        <c:axId val="2441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4147712"/>
        <c:crosses val="autoZero"/>
        <c:auto val="1"/>
        <c:lblAlgn val="ctr"/>
        <c:lblOffset val="100"/>
        <c:noMultiLvlLbl val="0"/>
      </c:catAx>
      <c:valAx>
        <c:axId val="244147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4146176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9181181630819639"/>
          <c:h val="0.5363327225606233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'G23'!$J$8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'G23'!$K$8:$O$8</c:f>
              <c:numCache>
                <c:formatCode>0.00</c:formatCode>
                <c:ptCount val="5"/>
                <c:pt idx="0">
                  <c:v>-0.75084104764759996</c:v>
                </c:pt>
                <c:pt idx="1">
                  <c:v>-0.76880993267248998</c:v>
                </c:pt>
                <c:pt idx="2">
                  <c:v>-0.6644854066057666</c:v>
                </c:pt>
                <c:pt idx="3">
                  <c:v>-0.65162689921838024</c:v>
                </c:pt>
                <c:pt idx="4">
                  <c:v>-0.68891792731707646</c:v>
                </c:pt>
              </c:numCache>
            </c:numRef>
          </c:val>
        </c:ser>
        <c:ser>
          <c:idx val="6"/>
          <c:order val="3"/>
          <c:tx>
            <c:strRef>
              <c:f>'G23'!$J$10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'G23'!$K$10:$O$10</c:f>
              <c:numCache>
                <c:formatCode>0.00</c:formatCode>
                <c:ptCount val="5"/>
                <c:pt idx="0">
                  <c:v>0.44513526324560515</c:v>
                </c:pt>
                <c:pt idx="1">
                  <c:v>0.32972580417483188</c:v>
                </c:pt>
                <c:pt idx="2">
                  <c:v>0.26671240245818478</c:v>
                </c:pt>
                <c:pt idx="3">
                  <c:v>0.26038047013676796</c:v>
                </c:pt>
                <c:pt idx="4">
                  <c:v>0.38745100954336309</c:v>
                </c:pt>
              </c:numCache>
            </c:numRef>
          </c:val>
        </c:ser>
        <c:ser>
          <c:idx val="5"/>
          <c:order val="4"/>
          <c:tx>
            <c:strRef>
              <c:f>'G23'!$J$9</c:f>
              <c:strCache>
                <c:ptCount val="1"/>
                <c:pt idx="0">
                  <c:v>banky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'G23'!$K$9:$O$9</c:f>
              <c:numCache>
                <c:formatCode>0.00</c:formatCode>
                <c:ptCount val="5"/>
                <c:pt idx="0">
                  <c:v>-0.47623279496765997</c:v>
                </c:pt>
                <c:pt idx="1">
                  <c:v>-1.18789653615923</c:v>
                </c:pt>
                <c:pt idx="2">
                  <c:v>-1.183833914794483</c:v>
                </c:pt>
                <c:pt idx="3">
                  <c:v>-1.127602319518257</c:v>
                </c:pt>
                <c:pt idx="4">
                  <c:v>-0.95681613075925098</c:v>
                </c:pt>
              </c:numCache>
            </c:numRef>
          </c:val>
        </c:ser>
        <c:ser>
          <c:idx val="3"/>
          <c:order val="5"/>
          <c:tx>
            <c:strRef>
              <c:f>'G23'!$J$7</c:f>
              <c:strCache>
                <c:ptCount val="1"/>
                <c:pt idx="0">
                  <c:v>ČNB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'G23'!$K$7:$O$7</c:f>
              <c:numCache>
                <c:formatCode>0.00</c:formatCode>
                <c:ptCount val="5"/>
                <c:pt idx="0">
                  <c:v>2.1037831802449998</c:v>
                </c:pt>
                <c:pt idx="1">
                  <c:v>2.98601466115</c:v>
                </c:pt>
                <c:pt idx="2">
                  <c:v>3.0299583693160002</c:v>
                </c:pt>
                <c:pt idx="3">
                  <c:v>3.2270574108639996</c:v>
                </c:pt>
                <c:pt idx="4">
                  <c:v>3.3837390157380001</c:v>
                </c:pt>
              </c:numCache>
            </c:numRef>
          </c:val>
        </c:ser>
        <c:ser>
          <c:idx val="2"/>
          <c:order val="6"/>
          <c:tx>
            <c:strRef>
              <c:f>'G23'!$J$6</c:f>
              <c:strCache>
                <c:ptCount val="1"/>
                <c:pt idx="0">
                  <c:v>saldo přímých investic (PI)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'G23'!$K$6:$O$6</c:f>
              <c:numCache>
                <c:formatCode>0.00</c:formatCode>
                <c:ptCount val="5"/>
                <c:pt idx="0">
                  <c:v>-2.6261596583619098</c:v>
                </c:pt>
                <c:pt idx="1">
                  <c:v>-2.6322080128249401</c:v>
                </c:pt>
                <c:pt idx="2">
                  <c:v>-2.7682872990244398</c:v>
                </c:pt>
                <c:pt idx="3">
                  <c:v>-2.8547506717953102</c:v>
                </c:pt>
                <c:pt idx="4">
                  <c:v>-2.83503359767144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456256"/>
        <c:axId val="245507200"/>
      </c:barChart>
      <c:lineChart>
        <c:grouping val="standard"/>
        <c:varyColors val="0"/>
        <c:ser>
          <c:idx val="0"/>
          <c:order val="0"/>
          <c:tx>
            <c:strRef>
              <c:f>'G23'!$J$4</c:f>
              <c:strCache>
                <c:ptCount val="1"/>
                <c:pt idx="0">
                  <c:v>investiční pozice ČR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'G23'!$K$4:$O$4</c:f>
              <c:numCache>
                <c:formatCode>0.00</c:formatCode>
                <c:ptCount val="5"/>
                <c:pt idx="0">
                  <c:v>-1.3043150574865701</c:v>
                </c:pt>
                <c:pt idx="1">
                  <c:v>-1.2731740163318301</c:v>
                </c:pt>
                <c:pt idx="2">
                  <c:v>-1.3199358486505099</c:v>
                </c:pt>
                <c:pt idx="3">
                  <c:v>-1.14654200953118</c:v>
                </c:pt>
                <c:pt idx="4">
                  <c:v>-0.70957763046640299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'G23'!$J$5</c:f>
              <c:strCache>
                <c:ptCount val="1"/>
                <c:pt idx="0">
                  <c:v>investiční pozice ČR bez PI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'G23'!$K$5:$O$5</c:f>
              <c:numCache>
                <c:formatCode>0.00</c:formatCode>
                <c:ptCount val="5"/>
                <c:pt idx="0">
                  <c:v>1.3218446008753397</c:v>
                </c:pt>
                <c:pt idx="1">
                  <c:v>1.35903399649311</c:v>
                </c:pt>
                <c:pt idx="2">
                  <c:v>1.4483514503739299</c:v>
                </c:pt>
                <c:pt idx="3">
                  <c:v>1.7082086622641302</c:v>
                </c:pt>
                <c:pt idx="4">
                  <c:v>2.125455967205037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56256"/>
        <c:axId val="245507200"/>
      </c:lineChart>
      <c:catAx>
        <c:axId val="2454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507200"/>
        <c:crosses val="autoZero"/>
        <c:auto val="1"/>
        <c:lblAlgn val="ctr"/>
        <c:lblOffset val="100"/>
        <c:noMultiLvlLbl val="0"/>
      </c:catAx>
      <c:valAx>
        <c:axId val="245507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45625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8045692401657343"/>
          <c:w val="0.97315436241610742"/>
          <c:h val="0.3195430759834266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00"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'G24'!$K$3</c:f>
              <c:strCache>
                <c:ptCount val="1"/>
                <c:pt idx="0">
                  <c:v>podíl zahraničního dluhu na HDP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'G24'!$K$4:$K$8</c:f>
              <c:numCache>
                <c:formatCode>General</c:formatCode>
                <c:ptCount val="5"/>
                <c:pt idx="0">
                  <c:v>72.935925132893857</c:v>
                </c:pt>
                <c:pt idx="1">
                  <c:v>85.511666307619066</c:v>
                </c:pt>
                <c:pt idx="2">
                  <c:v>81.570644392952246</c:v>
                </c:pt>
                <c:pt idx="3">
                  <c:v>76.265229034555873</c:v>
                </c:pt>
                <c:pt idx="4">
                  <c:v>76.093560948701267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'G24'!$L$3</c:f>
              <c:strCache>
                <c:ptCount val="1"/>
                <c:pt idx="0">
                  <c:v>saldo investiční pozice k HDP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'G24'!$L$4:$L$8</c:f>
              <c:numCache>
                <c:formatCode>General</c:formatCode>
                <c:ptCount val="5"/>
                <c:pt idx="0">
                  <c:v>-27.190945017722999</c:v>
                </c:pt>
                <c:pt idx="1">
                  <c:v>-24.911720272375266</c:v>
                </c:pt>
                <c:pt idx="2">
                  <c:v>-24.399584817174446</c:v>
                </c:pt>
                <c:pt idx="3">
                  <c:v>-19.944005754239356</c:v>
                </c:pt>
                <c:pt idx="4">
                  <c:v>-12.553560867319923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40352"/>
        <c:axId val="245541888"/>
      </c:lineChart>
      <c:catAx>
        <c:axId val="2455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541888"/>
        <c:crossesAt val="0"/>
        <c:auto val="1"/>
        <c:lblAlgn val="ctr"/>
        <c:lblOffset val="100"/>
        <c:noMultiLvlLbl val="0"/>
      </c:catAx>
      <c:valAx>
        <c:axId val="245541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5403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'G25'!$J$5</c:f>
              <c:strCache>
                <c:ptCount val="1"/>
                <c:pt idx="0">
                  <c:v>krátkodobá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'G25'!$K$5:$O$5</c:f>
              <c:numCache>
                <c:formatCode>General</c:formatCode>
                <c:ptCount val="5"/>
                <c:pt idx="0">
                  <c:v>1.7143031000000002</c:v>
                </c:pt>
                <c:pt idx="1">
                  <c:v>2.4959643999999996</c:v>
                </c:pt>
                <c:pt idx="2">
                  <c:v>2.6044536000000003</c:v>
                </c:pt>
                <c:pt idx="3">
                  <c:v>2.5183337000000003</c:v>
                </c:pt>
                <c:pt idx="4">
                  <c:v>2.4244115000000002</c:v>
                </c:pt>
              </c:numCache>
            </c:numRef>
          </c:val>
        </c:ser>
        <c:ser>
          <c:idx val="1"/>
          <c:order val="2"/>
          <c:tx>
            <c:strRef>
              <c:f>'G25'!$J$6</c:f>
              <c:strCache>
                <c:ptCount val="1"/>
                <c:pt idx="0">
                  <c:v>dlouhodobá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'G25'!$K$6:$O$6</c:f>
              <c:numCache>
                <c:formatCode>General</c:formatCode>
                <c:ptCount val="5"/>
                <c:pt idx="0">
                  <c:v>1.7843405999999999</c:v>
                </c:pt>
                <c:pt idx="1">
                  <c:v>1.874317</c:v>
                </c:pt>
                <c:pt idx="2">
                  <c:v>1.8082449999999999</c:v>
                </c:pt>
                <c:pt idx="3">
                  <c:v>1.8660056000000003</c:v>
                </c:pt>
                <c:pt idx="4">
                  <c:v>1.8767016999999999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675136"/>
        <c:axId val="245676672"/>
      </c:barChart>
      <c:lineChart>
        <c:grouping val="standard"/>
        <c:varyColors val="0"/>
        <c:ser>
          <c:idx val="0"/>
          <c:order val="0"/>
          <c:tx>
            <c:strRef>
              <c:f>'G25'!$J$4</c:f>
              <c:strCache>
                <c:ptCount val="1"/>
                <c:pt idx="0">
                  <c:v>zahraniční zadluženost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'G25'!$K$3:$O$3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'G25'!$K$4:$O$4</c:f>
              <c:numCache>
                <c:formatCode>General</c:formatCode>
                <c:ptCount val="5"/>
                <c:pt idx="0">
                  <c:v>3.4986437000000001</c:v>
                </c:pt>
                <c:pt idx="1">
                  <c:v>4.3702814999999999</c:v>
                </c:pt>
                <c:pt idx="2">
                  <c:v>4.4126985999999997</c:v>
                </c:pt>
                <c:pt idx="3">
                  <c:v>4.3843392999999997</c:v>
                </c:pt>
                <c:pt idx="4">
                  <c:v>4.3011131999999996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75136"/>
        <c:axId val="245676672"/>
      </c:lineChart>
      <c:catAx>
        <c:axId val="2456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676672"/>
        <c:crosses val="autoZero"/>
        <c:auto val="1"/>
        <c:lblAlgn val="ctr"/>
        <c:lblOffset val="100"/>
        <c:noMultiLvlLbl val="0"/>
      </c:catAx>
      <c:valAx>
        <c:axId val="245676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67513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'G26'!$J$5</c:f>
              <c:strCache>
                <c:ptCount val="1"/>
                <c:pt idx="0">
                  <c:v>centrální banka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'G26'!$K$5:$O$5</c:f>
              <c:numCache>
                <c:formatCode>General</c:formatCode>
                <c:ptCount val="5"/>
                <c:pt idx="0">
                  <c:v>0.10279000000000001</c:v>
                </c:pt>
                <c:pt idx="1">
                  <c:v>0.1711259</c:v>
                </c:pt>
                <c:pt idx="2">
                  <c:v>0.17730240000000003</c:v>
                </c:pt>
                <c:pt idx="3">
                  <c:v>0.16942610000000002</c:v>
                </c:pt>
                <c:pt idx="4">
                  <c:v>0.1734542</c:v>
                </c:pt>
              </c:numCache>
            </c:numRef>
          </c:val>
        </c:ser>
        <c:ser>
          <c:idx val="7"/>
          <c:order val="2"/>
          <c:tx>
            <c:strRef>
              <c:f>'G26'!$J$6</c:f>
              <c:strCache>
                <c:ptCount val="1"/>
                <c:pt idx="0">
                  <c:v>instituce přijímající vklady kromě centrální banky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'G26'!$K$6:$O$6</c:f>
              <c:numCache>
                <c:formatCode>General</c:formatCode>
                <c:ptCount val="5"/>
                <c:pt idx="0">
                  <c:v>1.0974378999999999</c:v>
                </c:pt>
                <c:pt idx="1">
                  <c:v>1.7794657999999997</c:v>
                </c:pt>
                <c:pt idx="2">
                  <c:v>1.7746498999999998</c:v>
                </c:pt>
                <c:pt idx="3">
                  <c:v>1.6881524999999999</c:v>
                </c:pt>
                <c:pt idx="4">
                  <c:v>1.5673360999999999</c:v>
                </c:pt>
              </c:numCache>
            </c:numRef>
          </c:val>
        </c:ser>
        <c:ser>
          <c:idx val="8"/>
          <c:order val="3"/>
          <c:tx>
            <c:strRef>
              <c:f>'G26'!$J$7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'G26'!$K$7:$O$7</c:f>
              <c:numCache>
                <c:formatCode>General</c:formatCode>
                <c:ptCount val="5"/>
                <c:pt idx="0">
                  <c:v>0.78793800000000003</c:v>
                </c:pt>
                <c:pt idx="1">
                  <c:v>0.80230730000000006</c:v>
                </c:pt>
                <c:pt idx="2">
                  <c:v>0.70100659999999992</c:v>
                </c:pt>
                <c:pt idx="3">
                  <c:v>0.68952710000000006</c:v>
                </c:pt>
                <c:pt idx="4">
                  <c:v>0.72903829999999992</c:v>
                </c:pt>
              </c:numCache>
            </c:numRef>
          </c:val>
        </c:ser>
        <c:ser>
          <c:idx val="9"/>
          <c:order val="4"/>
          <c:tx>
            <c:strRef>
              <c:f>'G26'!$J$8</c:f>
              <c:strCache>
                <c:ptCount val="1"/>
                <c:pt idx="0">
                  <c:v>ostatní sektory</c:v>
                </c:pt>
              </c:strCache>
            </c:strRef>
          </c:tx>
          <c:spPr>
            <a:ln w="6350">
              <a:noFill/>
            </a:ln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'G26'!$K$8:$O$8</c:f>
              <c:numCache>
                <c:formatCode>General</c:formatCode>
                <c:ptCount val="5"/>
                <c:pt idx="0">
                  <c:v>1.5104778999999999</c:v>
                </c:pt>
                <c:pt idx="1">
                  <c:v>1.6173823999999999</c:v>
                </c:pt>
                <c:pt idx="2">
                  <c:v>1.7597397999999997</c:v>
                </c:pt>
                <c:pt idx="3">
                  <c:v>1.8372335</c:v>
                </c:pt>
                <c:pt idx="4">
                  <c:v>1.8312846999999999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713536"/>
        <c:axId val="245723520"/>
      </c:barChart>
      <c:lineChart>
        <c:grouping val="standard"/>
        <c:varyColors val="0"/>
        <c:ser>
          <c:idx val="0"/>
          <c:order val="0"/>
          <c:tx>
            <c:strRef>
              <c:f>'G26'!$J$4</c:f>
              <c:strCache>
                <c:ptCount val="1"/>
                <c:pt idx="0">
                  <c:v>zahraniční zadluženost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'G26'!$K$4:$O$4</c:f>
              <c:numCache>
                <c:formatCode>General</c:formatCode>
                <c:ptCount val="5"/>
                <c:pt idx="0">
                  <c:v>3.4986437000000001</c:v>
                </c:pt>
                <c:pt idx="1">
                  <c:v>4.3702814999999999</c:v>
                </c:pt>
                <c:pt idx="2">
                  <c:v>4.4126985999999997</c:v>
                </c:pt>
                <c:pt idx="3">
                  <c:v>4.3843392999999997</c:v>
                </c:pt>
                <c:pt idx="4">
                  <c:v>4.3011131999999996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13536"/>
        <c:axId val="245723520"/>
      </c:lineChart>
      <c:catAx>
        <c:axId val="245713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723520"/>
        <c:crosses val="autoZero"/>
        <c:auto val="1"/>
        <c:lblAlgn val="ctr"/>
        <c:lblOffset val="100"/>
        <c:noMultiLvlLbl val="0"/>
      </c:catAx>
      <c:valAx>
        <c:axId val="245723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71353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'G3'!$K$4:$K$11</c:f>
              <c:numCache>
                <c:formatCode>General</c:formatCode>
                <c:ptCount val="8"/>
                <c:pt idx="0">
                  <c:v>-77.665000000000006</c:v>
                </c:pt>
                <c:pt idx="1">
                  <c:v>-95.741</c:v>
                </c:pt>
                <c:pt idx="2">
                  <c:v>-119.44499999999999</c:v>
                </c:pt>
                <c:pt idx="3">
                  <c:v>-45.015999999999998</c:v>
                </c:pt>
                <c:pt idx="4">
                  <c:v>-59.457999999999998</c:v>
                </c:pt>
                <c:pt idx="5">
                  <c:v>60.406999999999996</c:v>
                </c:pt>
                <c:pt idx="6">
                  <c:v>63.430999999999997</c:v>
                </c:pt>
                <c:pt idx="7">
                  <c:v>415.952</c:v>
                </c:pt>
              </c:numCache>
            </c:numRef>
          </c:val>
        </c:ser>
        <c:ser>
          <c:idx val="1"/>
          <c:order val="1"/>
          <c:tx>
            <c:strRef>
              <c:f>'G3'!$L$3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'G3'!$L$4:$L$11</c:f>
              <c:numCache>
                <c:formatCode>General</c:formatCode>
                <c:ptCount val="8"/>
                <c:pt idx="0">
                  <c:v>-117.348</c:v>
                </c:pt>
                <c:pt idx="1">
                  <c:v>-125.86499999999999</c:v>
                </c:pt>
                <c:pt idx="2">
                  <c:v>-109.456</c:v>
                </c:pt>
                <c:pt idx="3">
                  <c:v>-50.613999999999997</c:v>
                </c:pt>
                <c:pt idx="4">
                  <c:v>-32.697000000000003</c:v>
                </c:pt>
                <c:pt idx="5">
                  <c:v>58.152000000000001</c:v>
                </c:pt>
                <c:pt idx="6">
                  <c:v>74.388999999999996</c:v>
                </c:pt>
                <c:pt idx="7">
                  <c:v>444.84399999999999</c:v>
                </c:pt>
              </c:numCache>
            </c:numRef>
          </c:val>
        </c:ser>
        <c:ser>
          <c:idx val="2"/>
          <c:order val="2"/>
          <c:tx>
            <c:strRef>
              <c:f>'G3'!$M$3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'G3'!$M$4:$M$11</c:f>
              <c:numCache>
                <c:formatCode>General</c:formatCode>
                <c:ptCount val="8"/>
                <c:pt idx="0">
                  <c:v>-131.042</c:v>
                </c:pt>
                <c:pt idx="1">
                  <c:v>-129.42699999999999</c:v>
                </c:pt>
                <c:pt idx="2">
                  <c:v>-116.961</c:v>
                </c:pt>
                <c:pt idx="3">
                  <c:v>-50.207999999999998</c:v>
                </c:pt>
                <c:pt idx="4">
                  <c:v>-25.367000000000001</c:v>
                </c:pt>
                <c:pt idx="5">
                  <c:v>56.871000000000002</c:v>
                </c:pt>
                <c:pt idx="6">
                  <c:v>62.290999999999997</c:v>
                </c:pt>
                <c:pt idx="7">
                  <c:v>438.8</c:v>
                </c:pt>
              </c:numCache>
            </c:numRef>
          </c:val>
        </c:ser>
        <c:ser>
          <c:idx val="3"/>
          <c:order val="3"/>
          <c:tx>
            <c:strRef>
              <c:f>'G3'!$N$3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'G3'!$N$4:$N$11</c:f>
              <c:numCache>
                <c:formatCode>General</c:formatCode>
                <c:ptCount val="8"/>
                <c:pt idx="0">
                  <c:v>-126.11199999999999</c:v>
                </c:pt>
                <c:pt idx="1">
                  <c:v>-123.27200000000001</c:v>
                </c:pt>
                <c:pt idx="2">
                  <c:v>-111.01600000000001</c:v>
                </c:pt>
                <c:pt idx="3">
                  <c:v>-53.835999999999999</c:v>
                </c:pt>
                <c:pt idx="4">
                  <c:v>-27.954000000000001</c:v>
                </c:pt>
                <c:pt idx="5">
                  <c:v>56.374000000000002</c:v>
                </c:pt>
                <c:pt idx="6">
                  <c:v>62.975999999999999</c:v>
                </c:pt>
                <c:pt idx="7">
                  <c:v>460.68099999999998</c:v>
                </c:pt>
              </c:numCache>
            </c:numRef>
          </c:val>
        </c:ser>
        <c:ser>
          <c:idx val="4"/>
          <c:order val="4"/>
          <c:tx>
            <c:strRef>
              <c:f>'G3'!$O$3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'G3'!$O$4:$O$11</c:f>
              <c:numCache>
                <c:formatCode>General</c:formatCode>
                <c:ptCount val="8"/>
                <c:pt idx="0">
                  <c:v>-70.382000000000005</c:v>
                </c:pt>
                <c:pt idx="1">
                  <c:v>-100.486</c:v>
                </c:pt>
                <c:pt idx="2">
                  <c:v>-104.905</c:v>
                </c:pt>
                <c:pt idx="3">
                  <c:v>-59.741999999999997</c:v>
                </c:pt>
                <c:pt idx="4">
                  <c:v>-48.85</c:v>
                </c:pt>
                <c:pt idx="5">
                  <c:v>57.802999999999997</c:v>
                </c:pt>
                <c:pt idx="6">
                  <c:v>62.302</c:v>
                </c:pt>
                <c:pt idx="7">
                  <c:v>435.255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76544"/>
        <c:axId val="244078464"/>
      </c:barChart>
      <c:catAx>
        <c:axId val="2440765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4078464"/>
        <c:crosses val="autoZero"/>
        <c:auto val="1"/>
        <c:lblAlgn val="ctr"/>
        <c:lblOffset val="100"/>
        <c:noMultiLvlLbl val="0"/>
      </c:catAx>
      <c:valAx>
        <c:axId val="244078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40765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A6A9AA"/>
              </a:solidFill>
            </c:spPr>
          </c:dPt>
          <c:dLbls>
            <c:dLbl>
              <c:idx val="8"/>
              <c:layout>
                <c:manualLayout>
                  <c:x val="7.1704793028322458E-2"/>
                  <c:y val="2.7251750416729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'G5'!$J$3:$J$12</c:f>
              <c:strCache>
                <c:ptCount val="10"/>
                <c:pt idx="0">
                  <c:v>motorová vozidla</c:v>
                </c:pt>
                <c:pt idx="1">
                  <c:v>stroje a zařízení</c:v>
                </c:pt>
                <c:pt idx="2">
                  <c:v>počítače, elektron., opt. přístroje</c:v>
                </c:pt>
                <c:pt idx="3">
                  <c:v>elektrická zařízení</c:v>
                </c:pt>
                <c:pt idx="4">
                  <c:v>kovodělné výrobky</c:v>
                </c:pt>
                <c:pt idx="5">
                  <c:v>pryžové a plastové výrobky</c:v>
                </c:pt>
                <c:pt idx="6">
                  <c:v>chemické látky a přípravky</c:v>
                </c:pt>
                <c:pt idx="7">
                  <c:v>základní kovy</c:v>
                </c:pt>
                <c:pt idx="8">
                  <c:v>potravinářské výrobky</c:v>
                </c:pt>
                <c:pt idx="9">
                  <c:v>ostatní</c:v>
                </c:pt>
              </c:strCache>
            </c:strRef>
          </c:cat>
          <c:val>
            <c:numRef>
              <c:f>'G5'!$K$3:$K$12</c:f>
              <c:numCache>
                <c:formatCode>General</c:formatCode>
                <c:ptCount val="10"/>
                <c:pt idx="0">
                  <c:v>26.07073021060749</c:v>
                </c:pt>
                <c:pt idx="1">
                  <c:v>10.833856985903028</c:v>
                </c:pt>
                <c:pt idx="2">
                  <c:v>11.534654278812836</c:v>
                </c:pt>
                <c:pt idx="3">
                  <c:v>8.6244869951899528</c:v>
                </c:pt>
                <c:pt idx="4">
                  <c:v>6.1751811913440662</c:v>
                </c:pt>
                <c:pt idx="5">
                  <c:v>5.2504268075362912</c:v>
                </c:pt>
                <c:pt idx="6">
                  <c:v>4.7490802318841228</c:v>
                </c:pt>
                <c:pt idx="7">
                  <c:v>3.5578154933543811</c:v>
                </c:pt>
                <c:pt idx="8">
                  <c:v>3.4386550222200567</c:v>
                </c:pt>
                <c:pt idx="9">
                  <c:v>19.765112783147771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9DABE2"/>
              </a:solidFill>
            </c:spPr>
          </c:dPt>
          <c:dPt>
            <c:idx val="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bubble3D val="0"/>
            <c:spPr>
              <a:solidFill>
                <a:srgbClr val="A6A9AA"/>
              </a:solidFill>
            </c:spPr>
          </c:dPt>
          <c:dLbls>
            <c:dLbl>
              <c:idx val="9"/>
              <c:layout>
                <c:manualLayout>
                  <c:x val="6.5890415658826959E-2"/>
                  <c:y val="6.5969092619959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2102194122286439E-2"/>
                  <c:y val="2.2803403168623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'G6'!$J$3:$J$14</c:f>
              <c:strCache>
                <c:ptCount val="12"/>
                <c:pt idx="0">
                  <c:v>motorová vozidla</c:v>
                </c:pt>
                <c:pt idx="1">
                  <c:v>stroje a zařízení</c:v>
                </c:pt>
                <c:pt idx="2">
                  <c:v>počítače, elektron., opt. přístroje</c:v>
                </c:pt>
                <c:pt idx="3">
                  <c:v>elektrická zařízení</c:v>
                </c:pt>
                <c:pt idx="4">
                  <c:v>kovodělné výrobky</c:v>
                </c:pt>
                <c:pt idx="5">
                  <c:v>pryžové a plastové výrobky</c:v>
                </c:pt>
                <c:pt idx="6">
                  <c:v>chemické látky a přípravky</c:v>
                </c:pt>
                <c:pt idx="7">
                  <c:v>základní kovy</c:v>
                </c:pt>
                <c:pt idx="8">
                  <c:v>potravinářské výrobky</c:v>
                </c:pt>
                <c:pt idx="9">
                  <c:v>ropa a zemní plyn</c:v>
                </c:pt>
                <c:pt idx="10">
                  <c:v>základní farmaceutické výrobky</c:v>
                </c:pt>
                <c:pt idx="11">
                  <c:v>ostatní</c:v>
                </c:pt>
              </c:strCache>
            </c:strRef>
          </c:cat>
          <c:val>
            <c:numRef>
              <c:f>'G6'!$K$3:$K$14</c:f>
              <c:numCache>
                <c:formatCode>General</c:formatCode>
                <c:ptCount val="12"/>
                <c:pt idx="0">
                  <c:v>14.493116575029122</c:v>
                </c:pt>
                <c:pt idx="1">
                  <c:v>9.566236341782238</c:v>
                </c:pt>
                <c:pt idx="2">
                  <c:v>13.627226959667727</c:v>
                </c:pt>
                <c:pt idx="3">
                  <c:v>8.4667053578526268</c:v>
                </c:pt>
                <c:pt idx="4">
                  <c:v>4.7864802397020583</c:v>
                </c:pt>
                <c:pt idx="5">
                  <c:v>5.3112319397134744</c:v>
                </c:pt>
                <c:pt idx="6">
                  <c:v>8.1446341082926832</c:v>
                </c:pt>
                <c:pt idx="7">
                  <c:v>6.7559950916783862</c:v>
                </c:pt>
                <c:pt idx="8">
                  <c:v>4.8801400055108042</c:v>
                </c:pt>
                <c:pt idx="9">
                  <c:v>2.206324036490849</c:v>
                </c:pt>
                <c:pt idx="10">
                  <c:v>3.3950021427585222</c:v>
                </c:pt>
                <c:pt idx="11">
                  <c:v>18.366907201521499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'G4'!$K$3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Čína</c:v>
                </c:pt>
                <c:pt idx="1">
                  <c:v>Polsko</c:v>
                </c:pt>
                <c:pt idx="2">
                  <c:v>Jižní Korea</c:v>
                </c:pt>
                <c:pt idx="3">
                  <c:v>Rakousko</c:v>
                </c:pt>
                <c:pt idx="4">
                  <c:v>Francie</c:v>
                </c:pt>
                <c:pt idx="5">
                  <c:v>Velká Británie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'G4'!$K$4:$K$11</c:f>
              <c:numCache>
                <c:formatCode>General</c:formatCode>
                <c:ptCount val="8"/>
                <c:pt idx="0">
                  <c:v>-241.989550377</c:v>
                </c:pt>
                <c:pt idx="1">
                  <c:v>-72.438580591000004</c:v>
                </c:pt>
                <c:pt idx="2">
                  <c:v>-66.293314119000001</c:v>
                </c:pt>
                <c:pt idx="3">
                  <c:v>37.005894685999998</c:v>
                </c:pt>
                <c:pt idx="4">
                  <c:v>66.101909173999999</c:v>
                </c:pt>
                <c:pt idx="5">
                  <c:v>100.03390487300001</c:v>
                </c:pt>
                <c:pt idx="6">
                  <c:v>160.80382121100001</c:v>
                </c:pt>
                <c:pt idx="7">
                  <c:v>168.956565453</c:v>
                </c:pt>
              </c:numCache>
            </c:numRef>
          </c:val>
        </c:ser>
        <c:ser>
          <c:idx val="1"/>
          <c:order val="1"/>
          <c:tx>
            <c:strRef>
              <c:f>'G4'!$L$3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Čína</c:v>
                </c:pt>
                <c:pt idx="1">
                  <c:v>Polsko</c:v>
                </c:pt>
                <c:pt idx="2">
                  <c:v>Jižní Korea</c:v>
                </c:pt>
                <c:pt idx="3">
                  <c:v>Rakousko</c:v>
                </c:pt>
                <c:pt idx="4">
                  <c:v>Francie</c:v>
                </c:pt>
                <c:pt idx="5">
                  <c:v>Velká Británie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'G4'!$L$4:$L$11</c:f>
              <c:numCache>
                <c:formatCode>General</c:formatCode>
                <c:ptCount val="8"/>
                <c:pt idx="0">
                  <c:v>-251.89280748799999</c:v>
                </c:pt>
                <c:pt idx="1">
                  <c:v>-57.939078422999998</c:v>
                </c:pt>
                <c:pt idx="2">
                  <c:v>-73.353562609999997</c:v>
                </c:pt>
                <c:pt idx="3">
                  <c:v>42.265913575999996</c:v>
                </c:pt>
                <c:pt idx="4">
                  <c:v>71.784936396999996</c:v>
                </c:pt>
                <c:pt idx="5">
                  <c:v>101.297228378</c:v>
                </c:pt>
                <c:pt idx="6">
                  <c:v>141.65473390099999</c:v>
                </c:pt>
                <c:pt idx="7">
                  <c:v>191.275952104</c:v>
                </c:pt>
              </c:numCache>
            </c:numRef>
          </c:val>
        </c:ser>
        <c:ser>
          <c:idx val="2"/>
          <c:order val="2"/>
          <c:tx>
            <c:strRef>
              <c:f>'G4'!$M$3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Čína</c:v>
                </c:pt>
                <c:pt idx="1">
                  <c:v>Polsko</c:v>
                </c:pt>
                <c:pt idx="2">
                  <c:v>Jižní Korea</c:v>
                </c:pt>
                <c:pt idx="3">
                  <c:v>Rakousko</c:v>
                </c:pt>
                <c:pt idx="4">
                  <c:v>Francie</c:v>
                </c:pt>
                <c:pt idx="5">
                  <c:v>Velká Británie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'G4'!$M$4:$M$11</c:f>
              <c:numCache>
                <c:formatCode>General</c:formatCode>
                <c:ptCount val="8"/>
                <c:pt idx="0">
                  <c:v>-281.20999148199996</c:v>
                </c:pt>
                <c:pt idx="1">
                  <c:v>-64.060602638999995</c:v>
                </c:pt>
                <c:pt idx="2">
                  <c:v>-70.471595237000002</c:v>
                </c:pt>
                <c:pt idx="3">
                  <c:v>45.722295654</c:v>
                </c:pt>
                <c:pt idx="4">
                  <c:v>71.616456455999995</c:v>
                </c:pt>
                <c:pt idx="5">
                  <c:v>98.043095364999999</c:v>
                </c:pt>
                <c:pt idx="6">
                  <c:v>145.97284754099999</c:v>
                </c:pt>
                <c:pt idx="7">
                  <c:v>161.389110367</c:v>
                </c:pt>
              </c:numCache>
            </c:numRef>
          </c:val>
        </c:ser>
        <c:ser>
          <c:idx val="3"/>
          <c:order val="3"/>
          <c:tx>
            <c:strRef>
              <c:f>'G4'!$N$3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Čína</c:v>
                </c:pt>
                <c:pt idx="1">
                  <c:v>Polsko</c:v>
                </c:pt>
                <c:pt idx="2">
                  <c:v>Jižní Korea</c:v>
                </c:pt>
                <c:pt idx="3">
                  <c:v>Rakousko</c:v>
                </c:pt>
                <c:pt idx="4">
                  <c:v>Francie</c:v>
                </c:pt>
                <c:pt idx="5">
                  <c:v>Velká Británie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'G4'!$N$4:$N$11</c:f>
              <c:numCache>
                <c:formatCode>General</c:formatCode>
                <c:ptCount val="8"/>
                <c:pt idx="0">
                  <c:v>-292.97756220700001</c:v>
                </c:pt>
                <c:pt idx="1">
                  <c:v>-64.763599360000001</c:v>
                </c:pt>
                <c:pt idx="2">
                  <c:v>-64.838645393999997</c:v>
                </c:pt>
                <c:pt idx="3">
                  <c:v>41.698014057999998</c:v>
                </c:pt>
                <c:pt idx="4">
                  <c:v>76.842301625999994</c:v>
                </c:pt>
                <c:pt idx="5">
                  <c:v>99.063322937000009</c:v>
                </c:pt>
                <c:pt idx="6">
                  <c:v>183.42648604199999</c:v>
                </c:pt>
                <c:pt idx="7">
                  <c:v>168.12417923699999</c:v>
                </c:pt>
              </c:numCache>
            </c:numRef>
          </c:val>
        </c:ser>
        <c:ser>
          <c:idx val="4"/>
          <c:order val="4"/>
          <c:tx>
            <c:strRef>
              <c:f>'G4'!$O$3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Čína</c:v>
                </c:pt>
                <c:pt idx="1">
                  <c:v>Polsko</c:v>
                </c:pt>
                <c:pt idx="2">
                  <c:v>Jižní Korea</c:v>
                </c:pt>
                <c:pt idx="3">
                  <c:v>Rakousko</c:v>
                </c:pt>
                <c:pt idx="4">
                  <c:v>Francie</c:v>
                </c:pt>
                <c:pt idx="5">
                  <c:v>Velká Británie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'G4'!$O$4:$O$11</c:f>
              <c:numCache>
                <c:formatCode>General</c:formatCode>
                <c:ptCount val="8"/>
                <c:pt idx="0">
                  <c:v>-335.19972528700004</c:v>
                </c:pt>
                <c:pt idx="1">
                  <c:v>-62.061349023000005</c:v>
                </c:pt>
                <c:pt idx="2">
                  <c:v>-58.990930175000003</c:v>
                </c:pt>
                <c:pt idx="3">
                  <c:v>40.282480028999998</c:v>
                </c:pt>
                <c:pt idx="4">
                  <c:v>69.310182541999993</c:v>
                </c:pt>
                <c:pt idx="5">
                  <c:v>82.202714709999995</c:v>
                </c:pt>
                <c:pt idx="6">
                  <c:v>165.42889441400001</c:v>
                </c:pt>
                <c:pt idx="7">
                  <c:v>268.66475693299998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61056"/>
        <c:axId val="194471040"/>
      </c:barChart>
      <c:catAx>
        <c:axId val="1944610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4471040"/>
        <c:crosses val="autoZero"/>
        <c:auto val="1"/>
        <c:lblAlgn val="ctr"/>
        <c:lblOffset val="100"/>
        <c:noMultiLvlLbl val="0"/>
      </c:catAx>
      <c:valAx>
        <c:axId val="1944710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446105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04782833848969E-2"/>
          <c:y val="3.1108596175410598E-2"/>
          <c:w val="0.8678596752134482"/>
          <c:h val="0.403924084442422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'G7'!$J$5</c:f>
              <c:strCache>
                <c:ptCount val="1"/>
                <c:pt idx="0">
                  <c:v>výrobní služby u cizích fyzických vstupů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'G7'!$K$5:$O$5</c:f>
              <c:numCache>
                <c:formatCode>General</c:formatCode>
                <c:ptCount val="5"/>
                <c:pt idx="0">
                  <c:v>38.314</c:v>
                </c:pt>
                <c:pt idx="1">
                  <c:v>42.634</c:v>
                </c:pt>
                <c:pt idx="2">
                  <c:v>42.238</c:v>
                </c:pt>
                <c:pt idx="3">
                  <c:v>43.122999999999998</c:v>
                </c:pt>
                <c:pt idx="4">
                  <c:v>39.192</c:v>
                </c:pt>
              </c:numCache>
            </c:numRef>
          </c:val>
        </c:ser>
        <c:ser>
          <c:idx val="6"/>
          <c:order val="2"/>
          <c:tx>
            <c:strRef>
              <c:f>'G7'!$J$10</c:f>
              <c:strCache>
                <c:ptCount val="1"/>
                <c:pt idx="0">
                  <c:v>služby v oblasti výpočetní techniky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'G7'!$K$10:$O$10</c:f>
              <c:numCache>
                <c:formatCode>General</c:formatCode>
                <c:ptCount val="5"/>
                <c:pt idx="0">
                  <c:v>31.175999999999998</c:v>
                </c:pt>
                <c:pt idx="1">
                  <c:v>35.799999999999997</c:v>
                </c:pt>
                <c:pt idx="2">
                  <c:v>37.402000000000001</c:v>
                </c:pt>
                <c:pt idx="3">
                  <c:v>48.966000000000001</c:v>
                </c:pt>
                <c:pt idx="4">
                  <c:v>57.353999999999999</c:v>
                </c:pt>
              </c:numCache>
            </c:numRef>
          </c:val>
        </c:ser>
        <c:ser>
          <c:idx val="2"/>
          <c:order val="3"/>
          <c:tx>
            <c:strRef>
              <c:f>'G7'!$J$6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'G7'!$K$6:$O$6</c:f>
              <c:numCache>
                <c:formatCode>General</c:formatCode>
                <c:ptCount val="5"/>
                <c:pt idx="0">
                  <c:v>29.864999999999998</c:v>
                </c:pt>
                <c:pt idx="1">
                  <c:v>32.572000000000003</c:v>
                </c:pt>
                <c:pt idx="2">
                  <c:v>34.817999999999998</c:v>
                </c:pt>
                <c:pt idx="3">
                  <c:v>23.283999999999999</c:v>
                </c:pt>
                <c:pt idx="4">
                  <c:v>21.178000000000001</c:v>
                </c:pt>
              </c:numCache>
            </c:numRef>
          </c:val>
        </c:ser>
        <c:ser>
          <c:idx val="3"/>
          <c:order val="4"/>
          <c:tx>
            <c:strRef>
              <c:f>'G7'!$J$7</c:f>
              <c:strCache>
                <c:ptCount val="1"/>
                <c:pt idx="0">
                  <c:v>cestovní ruch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'G7'!$K$7:$O$7</c:f>
              <c:numCache>
                <c:formatCode>General</c:formatCode>
                <c:ptCount val="5"/>
                <c:pt idx="0">
                  <c:v>33.963000000000001</c:v>
                </c:pt>
                <c:pt idx="1">
                  <c:v>34.863</c:v>
                </c:pt>
                <c:pt idx="2">
                  <c:v>32.064999999999998</c:v>
                </c:pt>
                <c:pt idx="3">
                  <c:v>32.433999999999997</c:v>
                </c:pt>
                <c:pt idx="4">
                  <c:v>4.7670000000000003</c:v>
                </c:pt>
              </c:numCache>
            </c:numRef>
          </c:val>
        </c:ser>
        <c:ser>
          <c:idx val="5"/>
          <c:order val="5"/>
          <c:tx>
            <c:strRef>
              <c:f>'G7'!$J$9</c:f>
              <c:strCache>
                <c:ptCount val="1"/>
                <c:pt idx="0">
                  <c:v>poplatky za využívání duševního vlastnictví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'G7'!$K$9:$O$9</c:f>
              <c:numCache>
                <c:formatCode>General</c:formatCode>
                <c:ptCount val="5"/>
                <c:pt idx="0">
                  <c:v>-18.280999999999999</c:v>
                </c:pt>
                <c:pt idx="1">
                  <c:v>-18.972999999999999</c:v>
                </c:pt>
                <c:pt idx="2">
                  <c:v>-21.678000000000001</c:v>
                </c:pt>
                <c:pt idx="3">
                  <c:v>-18.888000000000002</c:v>
                </c:pt>
                <c:pt idx="4">
                  <c:v>-16.173999999999999</c:v>
                </c:pt>
              </c:numCache>
            </c:numRef>
          </c:val>
        </c:ser>
        <c:ser>
          <c:idx val="4"/>
          <c:order val="6"/>
          <c:tx>
            <c:strRef>
              <c:f>'G7'!$J$8</c:f>
              <c:strCache>
                <c:ptCount val="1"/>
                <c:pt idx="0">
                  <c:v>pojišťovací služby a penzijní financování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'G7'!$K$8:$O$8</c:f>
              <c:numCache>
                <c:formatCode>General</c:formatCode>
                <c:ptCount val="5"/>
                <c:pt idx="0">
                  <c:v>-10.454000000000001</c:v>
                </c:pt>
                <c:pt idx="1">
                  <c:v>-11.539</c:v>
                </c:pt>
                <c:pt idx="2">
                  <c:v>-8.7319999999999993</c:v>
                </c:pt>
                <c:pt idx="3">
                  <c:v>-12.33</c:v>
                </c:pt>
                <c:pt idx="4">
                  <c:v>-13.034000000000001</c:v>
                </c:pt>
              </c:numCache>
            </c:numRef>
          </c:val>
        </c:ser>
        <c:ser>
          <c:idx val="7"/>
          <c:order val="7"/>
          <c:tx>
            <c:strRef>
              <c:f>'G7'!$J$11</c:f>
              <c:strCache>
                <c:ptCount val="1"/>
                <c:pt idx="0">
                  <c:v>výzkum a vývoj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val>
            <c:numRef>
              <c:f>'G7'!$K$11:$O$11</c:f>
              <c:numCache>
                <c:formatCode>General</c:formatCode>
                <c:ptCount val="5"/>
                <c:pt idx="0">
                  <c:v>-1.3102870000000011</c:v>
                </c:pt>
                <c:pt idx="1">
                  <c:v>-2.455746</c:v>
                </c:pt>
                <c:pt idx="2">
                  <c:v>-6.0073180000000033</c:v>
                </c:pt>
                <c:pt idx="3">
                  <c:v>-20.286928</c:v>
                </c:pt>
                <c:pt idx="4">
                  <c:v>-4.2976029999999987</c:v>
                </c:pt>
              </c:numCache>
            </c:numRef>
          </c:val>
        </c:ser>
        <c:ser>
          <c:idx val="8"/>
          <c:order val="8"/>
          <c:tx>
            <c:strRef>
              <c:f>'G7'!$J$12</c:f>
              <c:strCache>
                <c:ptCount val="1"/>
                <c:pt idx="0">
                  <c:v>ostatní</c:v>
                </c:pt>
              </c:strCache>
            </c:strRef>
          </c:tx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'G7'!$K$12:$O$12</c:f>
              <c:numCache>
                <c:formatCode>General</c:formatCode>
                <c:ptCount val="5"/>
                <c:pt idx="0">
                  <c:v>3.2892870000000158</c:v>
                </c:pt>
                <c:pt idx="1">
                  <c:v>11.723746000000006</c:v>
                </c:pt>
                <c:pt idx="2">
                  <c:v>9.8613179999999971</c:v>
                </c:pt>
                <c:pt idx="3">
                  <c:v>9.6499280000000027</c:v>
                </c:pt>
                <c:pt idx="4">
                  <c:v>15.634602999999998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543424"/>
        <c:axId val="195544960"/>
      </c:barChart>
      <c:lineChart>
        <c:grouping val="standard"/>
        <c:varyColors val="0"/>
        <c:ser>
          <c:idx val="0"/>
          <c:order val="0"/>
          <c:tx>
            <c:strRef>
              <c:f>'G7'!$J$4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'G7'!$K$4:$O$4</c:f>
              <c:numCache>
                <c:formatCode>General</c:formatCode>
                <c:ptCount val="5"/>
                <c:pt idx="0">
                  <c:v>106.562</c:v>
                </c:pt>
                <c:pt idx="1">
                  <c:v>124.625</c:v>
                </c:pt>
                <c:pt idx="2">
                  <c:v>119.967</c:v>
                </c:pt>
                <c:pt idx="3">
                  <c:v>105.952</c:v>
                </c:pt>
                <c:pt idx="4">
                  <c:v>104.62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43424"/>
        <c:axId val="195544960"/>
      </c:lineChart>
      <c:catAx>
        <c:axId val="1955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544960"/>
        <c:crosses val="autoZero"/>
        <c:auto val="1"/>
        <c:lblAlgn val="ctr"/>
        <c:lblOffset val="100"/>
        <c:noMultiLvlLbl val="0"/>
      </c:catAx>
      <c:valAx>
        <c:axId val="195544960"/>
        <c:scaling>
          <c:orientation val="minMax"/>
          <c:min val="-7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543424"/>
        <c:crosses val="autoZero"/>
        <c:crossBetween val="between"/>
        <c:majorUnit val="2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48606354734296392"/>
          <c:w val="0.71528037072937556"/>
          <c:h val="0.5139364526570361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kern="800" baseline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160793456000632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Čína</c:v>
                </c:pt>
                <c:pt idx="1">
                  <c:v>Německo</c:v>
                </c:pt>
                <c:pt idx="2">
                  <c:v>Jižní Korea</c:v>
                </c:pt>
                <c:pt idx="3">
                  <c:v>Irsko</c:v>
                </c:pt>
                <c:pt idx="4">
                  <c:v>Rusko</c:v>
                </c:pt>
                <c:pt idx="5">
                  <c:v>Belgie</c:v>
                </c:pt>
                <c:pt idx="6">
                  <c:v>USA</c:v>
                </c:pt>
                <c:pt idx="7">
                  <c:v>Ukrajina</c:v>
                </c:pt>
                <c:pt idx="8">
                  <c:v>Švýcarsko</c:v>
                </c:pt>
              </c:strCache>
            </c:strRef>
          </c:cat>
          <c:val>
            <c:numRef>
              <c:f>'G8'!$K$4:$K$12</c:f>
              <c:numCache>
                <c:formatCode>General</c:formatCode>
                <c:ptCount val="9"/>
                <c:pt idx="0">
                  <c:v>-15.044893981306899</c:v>
                </c:pt>
                <c:pt idx="1">
                  <c:v>-17.3313891912196</c:v>
                </c:pt>
                <c:pt idx="2">
                  <c:v>-5.2542588474482699</c:v>
                </c:pt>
                <c:pt idx="3">
                  <c:v>11.4601894725453</c:v>
                </c:pt>
                <c:pt idx="4">
                  <c:v>18.268390954860198</c:v>
                </c:pt>
                <c:pt idx="5">
                  <c:v>17.8616478246878</c:v>
                </c:pt>
                <c:pt idx="6">
                  <c:v>22.188452615787099</c:v>
                </c:pt>
                <c:pt idx="7">
                  <c:v>16.539597199127499</c:v>
                </c:pt>
                <c:pt idx="8">
                  <c:v>19.584643435717499</c:v>
                </c:pt>
              </c:numCache>
            </c:numRef>
          </c:val>
        </c:ser>
        <c:ser>
          <c:idx val="1"/>
          <c:order val="1"/>
          <c:tx>
            <c:strRef>
              <c:f>'G8'!$L$3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Čína</c:v>
                </c:pt>
                <c:pt idx="1">
                  <c:v>Německo</c:v>
                </c:pt>
                <c:pt idx="2">
                  <c:v>Jižní Korea</c:v>
                </c:pt>
                <c:pt idx="3">
                  <c:v>Irsko</c:v>
                </c:pt>
                <c:pt idx="4">
                  <c:v>Rusko</c:v>
                </c:pt>
                <c:pt idx="5">
                  <c:v>Belgie</c:v>
                </c:pt>
                <c:pt idx="6">
                  <c:v>USA</c:v>
                </c:pt>
                <c:pt idx="7">
                  <c:v>Ukrajina</c:v>
                </c:pt>
                <c:pt idx="8">
                  <c:v>Švýcarsko</c:v>
                </c:pt>
              </c:strCache>
            </c:strRef>
          </c:cat>
          <c:val>
            <c:numRef>
              <c:f>'G8'!$L$4:$L$12</c:f>
              <c:numCache>
                <c:formatCode>General</c:formatCode>
                <c:ptCount val="9"/>
                <c:pt idx="0">
                  <c:v>-23.464162796124899</c:v>
                </c:pt>
                <c:pt idx="1">
                  <c:v>-10.156467650158399</c:v>
                </c:pt>
                <c:pt idx="2">
                  <c:v>-7.5405919900169103</c:v>
                </c:pt>
                <c:pt idx="3">
                  <c:v>6.89881900767136</c:v>
                </c:pt>
                <c:pt idx="4">
                  <c:v>13.7779249789867</c:v>
                </c:pt>
                <c:pt idx="5">
                  <c:v>13.867526817641799</c:v>
                </c:pt>
                <c:pt idx="6">
                  <c:v>14.566736244513901</c:v>
                </c:pt>
                <c:pt idx="7">
                  <c:v>16.131488689410901</c:v>
                </c:pt>
                <c:pt idx="8">
                  <c:v>16.957539436404499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58400"/>
        <c:axId val="195822336"/>
      </c:barChart>
      <c:catAx>
        <c:axId val="19555840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822336"/>
        <c:crosses val="autoZero"/>
        <c:auto val="1"/>
        <c:lblAlgn val="ctr"/>
        <c:lblOffset val="100"/>
        <c:tickLblSkip val="1"/>
        <c:noMultiLvlLbl val="0"/>
      </c:catAx>
      <c:valAx>
        <c:axId val="1958223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5584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8322147651006708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0273740950166467E-3"/>
          <c:y val="1.60863668167892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'G9'!$J$4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'G9'!$K$4:$O$4</c:f>
              <c:numCache>
                <c:formatCode>General</c:formatCode>
                <c:ptCount val="5"/>
                <c:pt idx="0">
                  <c:v>35.021999999999998</c:v>
                </c:pt>
                <c:pt idx="1">
                  <c:v>37.198</c:v>
                </c:pt>
                <c:pt idx="2">
                  <c:v>30.46</c:v>
                </c:pt>
                <c:pt idx="3">
                  <c:v>16.256</c:v>
                </c:pt>
                <c:pt idx="4">
                  <c:v>23.681999999999999</c:v>
                </c:pt>
              </c:numCache>
            </c:numRef>
          </c:val>
        </c:ser>
        <c:ser>
          <c:idx val="1"/>
          <c:order val="2"/>
          <c:tx>
            <c:strRef>
              <c:f>'G9'!$J$5</c:f>
              <c:strCache>
                <c:ptCount val="1"/>
                <c:pt idx="0">
                  <c:v>důchody z investic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'G9'!$K$5:$O$5</c:f>
              <c:numCache>
                <c:formatCode>General</c:formatCode>
                <c:ptCount val="5"/>
                <c:pt idx="0">
                  <c:v>-312.86241999999999</c:v>
                </c:pt>
                <c:pt idx="1">
                  <c:v>-315.21089999999998</c:v>
                </c:pt>
                <c:pt idx="2">
                  <c:v>-313.25472000000002</c:v>
                </c:pt>
                <c:pt idx="3">
                  <c:v>-333.56938000000002</c:v>
                </c:pt>
                <c:pt idx="4">
                  <c:v>-207.94649000000001</c:v>
                </c:pt>
              </c:numCache>
            </c:numRef>
          </c:val>
        </c:ser>
        <c:ser>
          <c:idx val="3"/>
          <c:order val="3"/>
          <c:tx>
            <c:strRef>
              <c:f>'G9'!$J$6</c:f>
              <c:strCache>
                <c:ptCount val="1"/>
                <c:pt idx="0">
                  <c:v>ostatní prvotní důchody (vztahy na EU)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'G9'!$K$2:$O$2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'G9'!$K$6:$O$6</c:f>
              <c:numCache>
                <c:formatCode>General</c:formatCode>
                <c:ptCount val="5"/>
                <c:pt idx="0">
                  <c:v>24.621739999999999</c:v>
                </c:pt>
                <c:pt idx="1">
                  <c:v>22.667259999999999</c:v>
                </c:pt>
                <c:pt idx="2">
                  <c:v>22.616150000000001</c:v>
                </c:pt>
                <c:pt idx="3">
                  <c:v>25.06701</c:v>
                </c:pt>
                <c:pt idx="4">
                  <c:v>26.495470000000001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73120"/>
        <c:axId val="195974656"/>
      </c:barChart>
      <c:lineChart>
        <c:grouping val="standard"/>
        <c:varyColors val="0"/>
        <c:ser>
          <c:idx val="0"/>
          <c:order val="0"/>
          <c:tx>
            <c:strRef>
              <c:f>'G9'!$J$3</c:f>
              <c:strCache>
                <c:ptCount val="1"/>
                <c:pt idx="0">
                  <c:v>prvotní důchody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'G9'!$K$2:$O$2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'G9'!$K$3:$O$3</c:f>
              <c:numCache>
                <c:formatCode>General</c:formatCode>
                <c:ptCount val="5"/>
                <c:pt idx="0">
                  <c:v>-253.21868000000001</c:v>
                </c:pt>
                <c:pt idx="1">
                  <c:v>-255.34564</c:v>
                </c:pt>
                <c:pt idx="2">
                  <c:v>-260.17856999999998</c:v>
                </c:pt>
                <c:pt idx="3">
                  <c:v>-292.24637000000001</c:v>
                </c:pt>
                <c:pt idx="4">
                  <c:v>-157.76902000000001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73120"/>
        <c:axId val="195974656"/>
      </c:lineChart>
      <c:catAx>
        <c:axId val="1959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974656"/>
        <c:crosses val="autoZero"/>
        <c:auto val="1"/>
        <c:lblAlgn val="ctr"/>
        <c:lblOffset val="100"/>
        <c:noMultiLvlLbl val="0"/>
      </c:catAx>
      <c:valAx>
        <c:axId val="195974656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959731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17</xdr:row>
      <xdr:rowOff>166352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20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7621</xdr:rowOff>
    </xdr:from>
    <xdr:to>
      <xdr:col>6</xdr:col>
      <xdr:colOff>454660</xdr:colOff>
      <xdr:row>17</xdr:row>
      <xdr:rowOff>173973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0.2953</cdr:x>
      <cdr:y>0.03529</cdr:y>
    </cdr:from>
    <cdr:to>
      <cdr:x>0.40441</cdr:x>
      <cdr:y>0.11876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117600" y="88900"/>
          <a:ext cx="412934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1246</a:t>
          </a:r>
          <a:endParaRPr lang="cs-CZ" sz="800"/>
        </a:p>
      </cdr:txBody>
    </cdr:sp>
  </cdr:relSizeAnchor>
  <cdr:relSizeAnchor xmlns:cdr="http://schemas.openxmlformats.org/drawingml/2006/chartDrawing">
    <cdr:from>
      <cdr:x>0.29027</cdr:x>
      <cdr:y>0.58357</cdr:y>
    </cdr:from>
    <cdr:to>
      <cdr:x>0.39333</cdr:x>
      <cdr:y>0.66703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098550" y="1470025"/>
          <a:ext cx="390043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-803</a:t>
          </a:r>
          <a:endParaRPr lang="cs-CZ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16</xdr:row>
      <xdr:rowOff>152388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7621</xdr:rowOff>
    </xdr:from>
    <xdr:to>
      <xdr:col>6</xdr:col>
      <xdr:colOff>462280</xdr:colOff>
      <xdr:row>17</xdr:row>
      <xdr:rowOff>173973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1656</xdr:rowOff>
    </xdr:from>
    <xdr:to>
      <xdr:col>6</xdr:col>
      <xdr:colOff>450851</xdr:colOff>
      <xdr:row>20</xdr:row>
      <xdr:rowOff>133349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21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20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17</xdr:row>
      <xdr:rowOff>173972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180974</xdr:rowOff>
    </xdr:from>
    <xdr:to>
      <xdr:col>6</xdr:col>
      <xdr:colOff>450850</xdr:colOff>
      <xdr:row>19</xdr:row>
      <xdr:rowOff>6960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1657</xdr:rowOff>
    </xdr:from>
    <xdr:to>
      <xdr:col>6</xdr:col>
      <xdr:colOff>450851</xdr:colOff>
      <xdr:row>21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19050</xdr:rowOff>
    </xdr:from>
    <xdr:to>
      <xdr:col>6</xdr:col>
      <xdr:colOff>389890</xdr:colOff>
      <xdr:row>15</xdr:row>
      <xdr:rowOff>161284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458470</xdr:colOff>
      <xdr:row>14</xdr:row>
      <xdr:rowOff>77470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355600</xdr:colOff>
      <xdr:row>20</xdr:row>
      <xdr:rowOff>133351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7619</xdr:rowOff>
    </xdr:from>
    <xdr:to>
      <xdr:col>6</xdr:col>
      <xdr:colOff>454660</xdr:colOff>
      <xdr:row>16</xdr:row>
      <xdr:rowOff>152387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420420</xdr:colOff>
      <xdr:row>19</xdr:row>
      <xdr:rowOff>38220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398400</xdr:colOff>
      <xdr:row>19</xdr:row>
      <xdr:rowOff>30600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19</xdr:row>
      <xdr:rowOff>171449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3</xdr:row>
      <xdr:rowOff>175261</xdr:rowOff>
    </xdr:from>
    <xdr:to>
      <xdr:col>6</xdr:col>
      <xdr:colOff>389890</xdr:colOff>
      <xdr:row>20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23</xdr:row>
      <xdr:rowOff>93297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7620</xdr:rowOff>
    </xdr:from>
    <xdr:to>
      <xdr:col>6</xdr:col>
      <xdr:colOff>454660</xdr:colOff>
      <xdr:row>15</xdr:row>
      <xdr:rowOff>149854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19</xdr:row>
      <xdr:rowOff>6961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24"/>
  <sheetViews>
    <sheetView topLeftCell="B1"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16.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5" customHeight="1" x14ac:dyDescent="0.2">
      <c r="A2" s="5"/>
      <c r="B2" s="7" t="s">
        <v>86</v>
      </c>
      <c r="C2" s="5"/>
      <c r="D2" s="5"/>
      <c r="E2" s="5"/>
      <c r="F2" s="5"/>
      <c r="G2" s="5"/>
      <c r="H2" s="5"/>
    </row>
    <row r="3" spans="1:15" ht="14.45" customHeight="1" x14ac:dyDescent="0.2">
      <c r="A3" s="5"/>
      <c r="B3" s="4" t="s">
        <v>65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26</v>
      </c>
      <c r="C4" s="5"/>
      <c r="D4" s="5"/>
      <c r="E4" s="5"/>
      <c r="F4" s="5"/>
      <c r="G4" s="5"/>
      <c r="H4" s="5"/>
      <c r="J4" s="2" t="s">
        <v>59</v>
      </c>
      <c r="K4" s="6">
        <v>85.177009999999996</v>
      </c>
      <c r="L4" s="6">
        <v>79.089500000000001</v>
      </c>
      <c r="M4" s="6">
        <v>24.1</v>
      </c>
      <c r="N4" s="6">
        <v>19.15523</v>
      </c>
      <c r="O4" s="6">
        <v>203.50781000000001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J5" s="2" t="s">
        <v>60</v>
      </c>
      <c r="K5" s="6">
        <v>258.50493</v>
      </c>
      <c r="L5" s="6">
        <v>259.34775999999999</v>
      </c>
      <c r="M5" s="6">
        <v>200.89892</v>
      </c>
      <c r="N5" s="6">
        <v>239.84941000000001</v>
      </c>
      <c r="O5" s="6">
        <v>285.17676999999998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61</v>
      </c>
      <c r="K6" s="6">
        <v>106.56202</v>
      </c>
      <c r="L6" s="6">
        <v>124.62457999999999</v>
      </c>
      <c r="M6" s="6">
        <v>119.96731</v>
      </c>
      <c r="N6" s="6">
        <v>105.95205</v>
      </c>
      <c r="O6" s="6">
        <v>104.61995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62</v>
      </c>
      <c r="K7" s="6">
        <v>-253.21868000000001</v>
      </c>
      <c r="L7" s="6">
        <v>-255.34564</v>
      </c>
      <c r="M7" s="6">
        <v>-260.17856999999998</v>
      </c>
      <c r="N7" s="6">
        <v>-292.24637000000001</v>
      </c>
      <c r="O7" s="6">
        <v>-157.76902000000001</v>
      </c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J8" s="2" t="s">
        <v>63</v>
      </c>
      <c r="K8" s="6">
        <v>-26.67126</v>
      </c>
      <c r="L8" s="6">
        <v>-49.537199999999999</v>
      </c>
      <c r="M8" s="6">
        <v>-36.58766</v>
      </c>
      <c r="N8" s="6">
        <v>-34.399859999999997</v>
      </c>
      <c r="O8" s="6">
        <v>-28.51989</v>
      </c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64</v>
      </c>
      <c r="K9" s="6">
        <v>51.654879999999999</v>
      </c>
      <c r="L9" s="6">
        <v>44.927289999999999</v>
      </c>
      <c r="M9" s="6">
        <v>12.65949</v>
      </c>
      <c r="N9" s="6">
        <v>24.493279999999999</v>
      </c>
      <c r="O9" s="6">
        <v>71.190659999999994</v>
      </c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4.45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4.4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ht="14.45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ht="14.4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4.45" customHeight="1" x14ac:dyDescent="0.25">
      <c r="A21" s="5"/>
      <c r="B21" s="5"/>
      <c r="C21" s="5"/>
      <c r="D21" s="5"/>
      <c r="E21" s="5"/>
      <c r="F21" s="5"/>
      <c r="G21" s="5"/>
      <c r="H21" s="5"/>
    </row>
    <row r="22" spans="1:8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8" ht="14.45" customHeight="1" x14ac:dyDescent="0.2">
      <c r="A24" s="5"/>
      <c r="B24" s="5"/>
      <c r="C24" s="5"/>
      <c r="D24" s="5"/>
      <c r="E24" s="5"/>
      <c r="F24" s="5"/>
      <c r="G24" s="5"/>
      <c r="H24" s="5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Q29"/>
  <sheetViews>
    <sheetView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21" style="2" customWidth="1"/>
    <col min="11" max="16384" width="8.75" style="2"/>
  </cols>
  <sheetData>
    <row r="1" spans="1:17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7" ht="14.45" customHeight="1" x14ac:dyDescent="0.25">
      <c r="A2" s="5"/>
      <c r="B2" s="12" t="s">
        <v>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45" customHeight="1" x14ac:dyDescent="0.2">
      <c r="A3" s="5"/>
      <c r="B3" s="4" t="s">
        <v>35</v>
      </c>
      <c r="C3" s="5"/>
      <c r="D3" s="5"/>
      <c r="E3" s="5"/>
      <c r="F3" s="5"/>
      <c r="G3" s="5"/>
      <c r="H3" s="5"/>
      <c r="I3" s="5"/>
      <c r="K3" s="2">
        <v>2019</v>
      </c>
      <c r="L3" s="2">
        <v>2020</v>
      </c>
    </row>
    <row r="4" spans="1:17" ht="14.45" customHeight="1" x14ac:dyDescent="0.2">
      <c r="A4" s="5"/>
      <c r="B4" s="5" t="s">
        <v>26</v>
      </c>
      <c r="C4" s="5"/>
      <c r="D4" s="5"/>
      <c r="E4" s="5"/>
      <c r="F4" s="5"/>
      <c r="G4" s="5"/>
      <c r="H4" s="5"/>
      <c r="I4" s="5"/>
      <c r="J4" s="2" t="s">
        <v>168</v>
      </c>
      <c r="K4" s="6">
        <v>-282.69200000000001</v>
      </c>
      <c r="L4" s="6">
        <v>-162.24799999999999</v>
      </c>
    </row>
    <row r="5" spans="1:17" ht="14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170</v>
      </c>
      <c r="K5" s="6">
        <v>-39.39</v>
      </c>
      <c r="L5" s="6">
        <v>-52.151000000000003</v>
      </c>
    </row>
    <row r="6" spans="1:17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169</v>
      </c>
      <c r="K6" s="6">
        <v>-15.537000000000001</v>
      </c>
      <c r="L6" s="6">
        <v>-12.034000000000001</v>
      </c>
    </row>
    <row r="7" spans="1:17" ht="14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2" t="s">
        <v>160</v>
      </c>
      <c r="K7" s="6">
        <v>-29.111000000000001</v>
      </c>
      <c r="L7" s="6">
        <v>-20.509</v>
      </c>
    </row>
    <row r="8" spans="1:17" ht="14.45" customHeight="1" x14ac:dyDescent="0.2">
      <c r="A8" s="5"/>
      <c r="B8" s="5"/>
      <c r="C8" s="5"/>
      <c r="D8" s="5"/>
      <c r="E8" s="5"/>
      <c r="F8" s="5"/>
      <c r="G8" s="5"/>
      <c r="H8" s="5"/>
      <c r="I8" s="5"/>
      <c r="J8" s="2" t="s">
        <v>161</v>
      </c>
      <c r="K8" s="6">
        <v>4.2119999999999997</v>
      </c>
      <c r="L8" s="6">
        <v>11.308999999999999</v>
      </c>
    </row>
    <row r="9" spans="1:17" ht="14.45" customHeight="1" x14ac:dyDescent="0.2">
      <c r="A9" s="5"/>
      <c r="B9" s="5"/>
      <c r="C9" s="5"/>
      <c r="D9" s="5"/>
      <c r="E9" s="5"/>
      <c r="F9" s="5"/>
      <c r="G9" s="5"/>
      <c r="H9" s="5"/>
      <c r="I9" s="5"/>
      <c r="J9" s="2" t="s">
        <v>36</v>
      </c>
      <c r="K9" s="6">
        <v>28.948</v>
      </c>
      <c r="L9" s="6">
        <v>27.686</v>
      </c>
    </row>
    <row r="10" spans="1:17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7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7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7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7" ht="14.45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7" ht="14.45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7" ht="14.45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3:E18"/>
  <sheetViews>
    <sheetView workbookViewId="0">
      <selection activeCell="K24" sqref="K24"/>
    </sheetView>
  </sheetViews>
  <sheetFormatPr defaultColWidth="9" defaultRowHeight="14.25" x14ac:dyDescent="0.2"/>
  <cols>
    <col min="1" max="1" width="9" style="15"/>
    <col min="2" max="2" width="47.25" style="15" customWidth="1"/>
    <col min="3" max="3" width="11.625" style="15" customWidth="1"/>
    <col min="4" max="4" width="17" style="15" customWidth="1"/>
    <col min="5" max="5" width="11.625" style="15" customWidth="1"/>
    <col min="6" max="16384" width="9" style="15"/>
  </cols>
  <sheetData>
    <row r="3" spans="2:5" x14ac:dyDescent="0.2">
      <c r="B3" s="14" t="s">
        <v>93</v>
      </c>
      <c r="C3" s="1"/>
      <c r="D3" s="1"/>
    </row>
    <row r="4" spans="2:5" x14ac:dyDescent="0.2">
      <c r="B4" s="33" t="s">
        <v>252</v>
      </c>
      <c r="C4" s="16"/>
      <c r="D4" s="16"/>
      <c r="E4" s="16"/>
    </row>
    <row r="5" spans="2:5" x14ac:dyDescent="0.2">
      <c r="B5" s="132" t="s">
        <v>57</v>
      </c>
      <c r="C5" s="16"/>
      <c r="D5" s="16"/>
      <c r="E5" s="16"/>
    </row>
    <row r="6" spans="2:5" ht="15" thickBot="1" x14ac:dyDescent="0.25">
      <c r="B6" s="17" t="s">
        <v>14</v>
      </c>
      <c r="C6" s="18"/>
      <c r="D6" s="17" t="s">
        <v>15</v>
      </c>
      <c r="E6" s="19"/>
    </row>
    <row r="7" spans="2:5" ht="15" thickBot="1" x14ac:dyDescent="0.25">
      <c r="B7" s="20" t="s">
        <v>16</v>
      </c>
      <c r="C7" s="21">
        <v>100</v>
      </c>
      <c r="D7" s="114" t="s">
        <v>229</v>
      </c>
      <c r="E7" s="22">
        <v>100</v>
      </c>
    </row>
    <row r="8" spans="2:5" x14ac:dyDescent="0.2">
      <c r="B8" s="23" t="s">
        <v>17</v>
      </c>
      <c r="C8" s="24">
        <v>46.552670958091717</v>
      </c>
      <c r="D8" s="115" t="s">
        <v>251</v>
      </c>
      <c r="E8" s="25">
        <v>91.67373777826613</v>
      </c>
    </row>
    <row r="9" spans="2:5" ht="14.45" customHeight="1" x14ac:dyDescent="0.2">
      <c r="B9" s="26" t="s">
        <v>175</v>
      </c>
      <c r="C9" s="27">
        <v>19.824401389028043</v>
      </c>
      <c r="D9" s="116" t="s">
        <v>172</v>
      </c>
      <c r="E9" s="28">
        <v>35.302972800398386</v>
      </c>
    </row>
    <row r="10" spans="2:5" ht="15" thickBot="1" x14ac:dyDescent="0.25">
      <c r="B10" s="29" t="s">
        <v>18</v>
      </c>
      <c r="C10" s="30">
        <v>9.2272673747481537</v>
      </c>
      <c r="D10" s="116" t="s">
        <v>253</v>
      </c>
      <c r="E10" s="28">
        <v>21.831702728016776</v>
      </c>
    </row>
    <row r="11" spans="2:5" x14ac:dyDescent="0.2">
      <c r="B11" s="23" t="s">
        <v>19</v>
      </c>
      <c r="C11" s="24">
        <v>46.497244884755162</v>
      </c>
      <c r="D11" s="116" t="s">
        <v>53</v>
      </c>
      <c r="E11" s="28">
        <v>15.192636086844811</v>
      </c>
    </row>
    <row r="12" spans="2:5" x14ac:dyDescent="0.2">
      <c r="B12" s="26" t="s">
        <v>222</v>
      </c>
      <c r="C12" s="27">
        <v>20.384395723996793</v>
      </c>
      <c r="D12" s="116" t="s">
        <v>73</v>
      </c>
      <c r="E12" s="28">
        <v>7.3366012768697129</v>
      </c>
    </row>
    <row r="13" spans="2:5" x14ac:dyDescent="0.2">
      <c r="B13" s="26" t="s">
        <v>21</v>
      </c>
      <c r="C13" s="27">
        <v>11.363281946333291</v>
      </c>
      <c r="D13" s="116" t="s">
        <v>231</v>
      </c>
      <c r="E13" s="28">
        <v>3.6050131826830145</v>
      </c>
    </row>
    <row r="14" spans="2:5" ht="15" thickBot="1" x14ac:dyDescent="0.25">
      <c r="B14" s="26" t="s">
        <v>20</v>
      </c>
      <c r="C14" s="27">
        <v>10.01309154396837</v>
      </c>
      <c r="D14" s="31" t="s">
        <v>79</v>
      </c>
      <c r="E14" s="32">
        <v>3.5759736446528509</v>
      </c>
    </row>
    <row r="15" spans="2:5" x14ac:dyDescent="0.2">
      <c r="B15" s="101"/>
      <c r="C15" s="102"/>
      <c r="D15" s="16"/>
      <c r="E15" s="103"/>
    </row>
    <row r="16" spans="2:5" x14ac:dyDescent="0.2">
      <c r="B16" s="101"/>
      <c r="C16" s="104"/>
      <c r="D16" s="104"/>
      <c r="E16" s="104"/>
    </row>
    <row r="17" spans="2:5" x14ac:dyDescent="0.2">
      <c r="B17" s="104"/>
      <c r="C17" s="1"/>
      <c r="D17" s="1"/>
      <c r="E17" s="1"/>
    </row>
    <row r="18" spans="2:5" x14ac:dyDescent="0.2">
      <c r="B18" s="13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3:H17"/>
  <sheetViews>
    <sheetView workbookViewId="0">
      <selection activeCell="K24" sqref="K24"/>
    </sheetView>
  </sheetViews>
  <sheetFormatPr defaultColWidth="9" defaultRowHeight="14.25" x14ac:dyDescent="0.2"/>
  <cols>
    <col min="1" max="1" width="9" style="15"/>
    <col min="2" max="2" width="35.75" style="15" customWidth="1"/>
    <col min="3" max="16384" width="9" style="15"/>
  </cols>
  <sheetData>
    <row r="3" spans="2:8" x14ac:dyDescent="0.2">
      <c r="B3" s="14" t="s">
        <v>94</v>
      </c>
      <c r="C3" s="1"/>
      <c r="D3" s="1"/>
      <c r="E3" s="1"/>
      <c r="F3" s="1"/>
      <c r="G3" s="1"/>
    </row>
    <row r="4" spans="2:8" x14ac:dyDescent="0.2">
      <c r="B4" s="9" t="s">
        <v>243</v>
      </c>
      <c r="C4" s="8"/>
      <c r="D4" s="8"/>
      <c r="E4" s="8"/>
      <c r="F4" s="8"/>
      <c r="G4" s="8"/>
      <c r="H4" s="8"/>
    </row>
    <row r="5" spans="2:8" x14ac:dyDescent="0.2">
      <c r="B5" s="72" t="s">
        <v>26</v>
      </c>
      <c r="C5" s="8"/>
      <c r="D5" s="8"/>
      <c r="E5" s="8"/>
      <c r="F5" s="8"/>
      <c r="G5" s="8"/>
      <c r="H5" s="8"/>
    </row>
    <row r="6" spans="2:8" x14ac:dyDescent="0.2">
      <c r="B6" s="8"/>
      <c r="C6" s="34"/>
      <c r="D6" s="35">
        <v>2020</v>
      </c>
      <c r="E6" s="36"/>
      <c r="F6" s="34"/>
      <c r="G6" s="35" t="s">
        <v>242</v>
      </c>
      <c r="H6" s="37"/>
    </row>
    <row r="7" spans="2:8" ht="15" thickBot="1" x14ac:dyDescent="0.25">
      <c r="B7" s="38" t="s">
        <v>0</v>
      </c>
      <c r="C7" s="39" t="s">
        <v>1</v>
      </c>
      <c r="D7" s="40" t="s">
        <v>2</v>
      </c>
      <c r="E7" s="41" t="s">
        <v>3</v>
      </c>
      <c r="F7" s="39" t="s">
        <v>1</v>
      </c>
      <c r="G7" s="40" t="s">
        <v>2</v>
      </c>
      <c r="H7" s="42" t="s">
        <v>3</v>
      </c>
    </row>
    <row r="8" spans="2:8" x14ac:dyDescent="0.2">
      <c r="B8" s="43" t="s">
        <v>4</v>
      </c>
      <c r="C8" s="44">
        <v>33.0880808677</v>
      </c>
      <c r="D8" s="45">
        <v>6.5926067419700001</v>
      </c>
      <c r="E8" s="46">
        <v>26.495474125730002</v>
      </c>
      <c r="F8" s="44">
        <v>0.64257140527000234</v>
      </c>
      <c r="G8" s="45">
        <v>-0.7752013564700001</v>
      </c>
      <c r="H8" s="47">
        <v>1.4177727617400016</v>
      </c>
    </row>
    <row r="9" spans="2:8" ht="14.45" customHeight="1" x14ac:dyDescent="0.2">
      <c r="B9" s="48" t="s">
        <v>5</v>
      </c>
      <c r="C9" s="49">
        <v>0</v>
      </c>
      <c r="D9" s="50">
        <v>6.5824912334699999</v>
      </c>
      <c r="E9" s="51">
        <v>-6.5824912334699999</v>
      </c>
      <c r="F9" s="49">
        <v>0</v>
      </c>
      <c r="G9" s="50">
        <v>-0.78531686497000008</v>
      </c>
      <c r="H9" s="52">
        <v>0.78531686497000008</v>
      </c>
    </row>
    <row r="10" spans="2:8" ht="13.9" x14ac:dyDescent="0.25">
      <c r="B10" s="48" t="s">
        <v>6</v>
      </c>
      <c r="C10" s="49">
        <v>0.43400680117000001</v>
      </c>
      <c r="D10" s="50">
        <v>1.01155085E-2</v>
      </c>
      <c r="E10" s="51">
        <v>0.42389129266999998</v>
      </c>
      <c r="F10" s="49">
        <v>-3.2940561799999955E-2</v>
      </c>
      <c r="G10" s="50">
        <v>1.01155085E-2</v>
      </c>
      <c r="H10" s="52">
        <v>-4.3056070299999985E-2</v>
      </c>
    </row>
    <row r="11" spans="2:8" x14ac:dyDescent="0.2">
      <c r="B11" s="48" t="s">
        <v>7</v>
      </c>
      <c r="C11" s="49">
        <v>32.654074066530001</v>
      </c>
      <c r="D11" s="50">
        <v>0</v>
      </c>
      <c r="E11" s="51">
        <v>32.654074066530001</v>
      </c>
      <c r="F11" s="49">
        <v>0.6755119670700005</v>
      </c>
      <c r="G11" s="50">
        <v>0</v>
      </c>
      <c r="H11" s="52">
        <v>0.6755119670700005</v>
      </c>
    </row>
    <row r="12" spans="2:8" x14ac:dyDescent="0.2">
      <c r="B12" s="53" t="s">
        <v>8</v>
      </c>
      <c r="C12" s="54">
        <v>52.11983423038</v>
      </c>
      <c r="D12" s="55">
        <v>55.234825122899998</v>
      </c>
      <c r="E12" s="56">
        <v>-3.1149908925200003</v>
      </c>
      <c r="F12" s="54">
        <v>11.194389771679999</v>
      </c>
      <c r="G12" s="55">
        <v>9.1883096213899993</v>
      </c>
      <c r="H12" s="57">
        <v>2.0060801502899999</v>
      </c>
    </row>
    <row r="13" spans="2:8" x14ac:dyDescent="0.2">
      <c r="B13" s="48" t="s">
        <v>9</v>
      </c>
      <c r="C13" s="49">
        <v>52.11983423038</v>
      </c>
      <c r="D13" s="50">
        <v>1.62532787844</v>
      </c>
      <c r="E13" s="51">
        <v>50.494506351939997</v>
      </c>
      <c r="F13" s="49">
        <v>11.194389771679999</v>
      </c>
      <c r="G13" s="50">
        <v>-0.37142682549999995</v>
      </c>
      <c r="H13" s="52">
        <v>11.565816597179998</v>
      </c>
    </row>
    <row r="14" spans="2:8" x14ac:dyDescent="0.2">
      <c r="B14" s="36" t="s">
        <v>10</v>
      </c>
      <c r="C14" s="58">
        <v>0</v>
      </c>
      <c r="D14" s="59">
        <v>53.609497244460002</v>
      </c>
      <c r="E14" s="60">
        <v>-53.609497244460002</v>
      </c>
      <c r="F14" s="58">
        <v>0</v>
      </c>
      <c r="G14" s="59">
        <v>9.5597364468899979</v>
      </c>
      <c r="H14" s="61">
        <v>-9.5597364468899979</v>
      </c>
    </row>
    <row r="15" spans="2:8" x14ac:dyDescent="0.2">
      <c r="B15" s="62" t="s">
        <v>11</v>
      </c>
      <c r="C15" s="63">
        <v>62.098099572869998</v>
      </c>
      <c r="D15" s="64">
        <v>0</v>
      </c>
      <c r="E15" s="65">
        <v>62.098099572869998</v>
      </c>
      <c r="F15" s="63">
        <v>16.340008919109998</v>
      </c>
      <c r="G15" s="64">
        <v>-3.934E-2</v>
      </c>
      <c r="H15" s="66">
        <v>16.379348919110001</v>
      </c>
    </row>
    <row r="16" spans="2:8" ht="15" thickBot="1" x14ac:dyDescent="0.25">
      <c r="B16" s="67" t="s">
        <v>12</v>
      </c>
      <c r="C16" s="68">
        <v>62.098099572869998</v>
      </c>
      <c r="D16" s="69">
        <v>0</v>
      </c>
      <c r="E16" s="70">
        <v>62.098099572869998</v>
      </c>
      <c r="F16" s="68">
        <v>16.340008919109998</v>
      </c>
      <c r="G16" s="69">
        <v>-3.934E-2</v>
      </c>
      <c r="H16" s="71">
        <v>16.379348919110001</v>
      </c>
    </row>
    <row r="17" spans="2:8" ht="13.9" x14ac:dyDescent="0.25">
      <c r="B17" s="62" t="s">
        <v>13</v>
      </c>
      <c r="C17" s="63">
        <v>147.30601467094999</v>
      </c>
      <c r="D17" s="64">
        <v>61.82743186487</v>
      </c>
      <c r="E17" s="65">
        <v>85.478582806079999</v>
      </c>
      <c r="F17" s="63">
        <v>28.17697009606</v>
      </c>
      <c r="G17" s="64">
        <v>8.3737682649200007</v>
      </c>
      <c r="H17" s="66">
        <v>19.803201831140001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1:O27"/>
  <sheetViews>
    <sheetView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21.625" style="2" customWidth="1"/>
    <col min="11" max="16384" width="8.75" style="2"/>
  </cols>
  <sheetData>
    <row r="1" spans="2:15" ht="14.45" customHeight="1" x14ac:dyDescent="0.2">
      <c r="B1" s="5"/>
      <c r="C1" s="5"/>
      <c r="D1" s="5"/>
      <c r="E1" s="5"/>
      <c r="F1" s="5"/>
      <c r="G1" s="5"/>
      <c r="H1" s="5"/>
    </row>
    <row r="2" spans="2:15" ht="14.45" customHeight="1" x14ac:dyDescent="0.2">
      <c r="B2" s="12" t="s">
        <v>97</v>
      </c>
      <c r="C2" s="5"/>
      <c r="D2" s="5"/>
      <c r="E2" s="5"/>
      <c r="F2" s="5"/>
      <c r="G2" s="5"/>
      <c r="H2" s="5"/>
    </row>
    <row r="3" spans="2:15" ht="14.45" customHeight="1" x14ac:dyDescent="0.2">
      <c r="B3" s="4" t="s">
        <v>25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5" ht="14.45" customHeight="1" x14ac:dyDescent="0.2">
      <c r="B4" s="5" t="s">
        <v>26</v>
      </c>
      <c r="C4" s="5"/>
      <c r="D4" s="5"/>
      <c r="E4" s="5"/>
      <c r="F4" s="5"/>
      <c r="G4" s="5"/>
      <c r="H4" s="5"/>
      <c r="J4" s="2" t="s">
        <v>22</v>
      </c>
      <c r="K4" s="6">
        <v>-26.67126</v>
      </c>
      <c r="L4" s="6">
        <v>-49.537199999999999</v>
      </c>
      <c r="M4" s="6">
        <v>-36.58766</v>
      </c>
      <c r="N4" s="6">
        <v>-34.399859999999997</v>
      </c>
      <c r="O4" s="6">
        <v>-28.51989</v>
      </c>
    </row>
    <row r="5" spans="2:15" ht="14.45" customHeight="1" x14ac:dyDescent="0.2">
      <c r="B5" s="5"/>
      <c r="C5" s="11"/>
      <c r="D5" s="11"/>
      <c r="E5" s="11"/>
      <c r="F5" s="5"/>
      <c r="G5" s="5"/>
      <c r="H5" s="5"/>
      <c r="J5" s="2" t="s">
        <v>24</v>
      </c>
      <c r="K5" s="6">
        <v>1.1777801995299999</v>
      </c>
      <c r="L5" s="6">
        <v>-14.503624421009999</v>
      </c>
      <c r="M5" s="6">
        <v>-4.8154883344099995</v>
      </c>
      <c r="N5" s="6">
        <v>-5.1210710428099997</v>
      </c>
      <c r="O5" s="6">
        <v>-3.1149908925200003</v>
      </c>
    </row>
    <row r="6" spans="2:15" ht="14.45" customHeight="1" x14ac:dyDescent="0.2">
      <c r="B6" s="5"/>
      <c r="C6" s="11"/>
      <c r="D6" s="11"/>
      <c r="E6" s="11"/>
      <c r="F6" s="5"/>
      <c r="G6" s="5"/>
      <c r="H6" s="5"/>
      <c r="J6" s="2" t="s">
        <v>23</v>
      </c>
      <c r="K6" s="6">
        <v>-27.849040199530002</v>
      </c>
      <c r="L6" s="6">
        <v>-35.033575578989996</v>
      </c>
      <c r="M6" s="6">
        <v>-31.772171665590001</v>
      </c>
      <c r="N6" s="6">
        <v>-29.278788957189995</v>
      </c>
      <c r="O6" s="6">
        <v>-25.404899107479999</v>
      </c>
    </row>
    <row r="7" spans="2:15" ht="14.45" customHeight="1" x14ac:dyDescent="0.2">
      <c r="B7" s="5"/>
      <c r="C7" s="11"/>
      <c r="D7" s="11"/>
      <c r="E7" s="11"/>
      <c r="F7" s="5"/>
      <c r="G7" s="5"/>
      <c r="H7" s="5"/>
    </row>
    <row r="8" spans="2:15" ht="14.45" customHeight="1" x14ac:dyDescent="0.2">
      <c r="B8" s="5"/>
      <c r="C8" s="11"/>
      <c r="D8" s="11"/>
      <c r="E8" s="11"/>
      <c r="F8" s="5"/>
      <c r="G8" s="5"/>
      <c r="H8" s="5"/>
    </row>
    <row r="9" spans="2:15" ht="14.45" customHeight="1" x14ac:dyDescent="0.2">
      <c r="B9" s="5"/>
      <c r="C9" s="11"/>
      <c r="D9" s="11"/>
      <c r="E9" s="11"/>
      <c r="F9" s="5"/>
      <c r="G9" s="5"/>
      <c r="H9" s="5"/>
    </row>
    <row r="10" spans="2:15" ht="14.45" customHeight="1" x14ac:dyDescent="0.2">
      <c r="B10" s="5"/>
      <c r="C10" s="5"/>
      <c r="D10" s="5"/>
      <c r="E10" s="5"/>
      <c r="F10" s="5"/>
      <c r="G10" s="5"/>
      <c r="H10" s="5"/>
    </row>
    <row r="11" spans="2:15" ht="14.45" customHeight="1" x14ac:dyDescent="0.2">
      <c r="B11" s="5"/>
      <c r="C11" s="5"/>
      <c r="D11" s="5"/>
      <c r="E11" s="5"/>
      <c r="F11" s="5"/>
      <c r="G11" s="5"/>
      <c r="H11" s="5"/>
    </row>
    <row r="12" spans="2:15" ht="14.45" customHeight="1" x14ac:dyDescent="0.2">
      <c r="B12" s="5"/>
      <c r="C12" s="5"/>
      <c r="D12" s="5"/>
      <c r="E12" s="5"/>
      <c r="F12" s="5"/>
      <c r="G12" s="5"/>
      <c r="H12" s="5"/>
    </row>
    <row r="13" spans="2:15" ht="14.45" customHeight="1" x14ac:dyDescent="0.2">
      <c r="B13" s="5"/>
      <c r="C13" s="5"/>
      <c r="D13" s="5"/>
      <c r="E13" s="5"/>
      <c r="F13" s="5"/>
      <c r="G13" s="5"/>
      <c r="H13" s="5"/>
    </row>
    <row r="14" spans="2:15" ht="14.45" customHeight="1" x14ac:dyDescent="0.2">
      <c r="B14" s="5"/>
      <c r="C14" s="5"/>
      <c r="D14" s="5"/>
      <c r="E14" s="5"/>
      <c r="F14" s="5"/>
      <c r="G14" s="5"/>
      <c r="H14" s="5"/>
    </row>
    <row r="15" spans="2:15" ht="14.45" customHeight="1" x14ac:dyDescent="0.2">
      <c r="B15" s="5"/>
      <c r="C15" s="5"/>
      <c r="D15" s="5"/>
      <c r="E15" s="5"/>
      <c r="F15" s="5"/>
      <c r="G15" s="5"/>
      <c r="H15" s="5"/>
    </row>
    <row r="16" spans="2:15" ht="14.45" customHeight="1" x14ac:dyDescent="0.2">
      <c r="B16" s="5"/>
      <c r="C16" s="5"/>
      <c r="D16" s="5"/>
      <c r="E16" s="5"/>
      <c r="F16" s="5"/>
      <c r="G16" s="5"/>
      <c r="H16" s="5"/>
    </row>
    <row r="17" spans="2:8" ht="14.45" customHeight="1" x14ac:dyDescent="0.2">
      <c r="B17" s="5"/>
      <c r="C17" s="5"/>
      <c r="D17" s="5"/>
      <c r="E17" s="5"/>
      <c r="F17" s="5"/>
      <c r="G17" s="5"/>
      <c r="H17" s="5"/>
    </row>
    <row r="18" spans="2:8" ht="14.45" customHeight="1" x14ac:dyDescent="0.25">
      <c r="B18" s="5"/>
      <c r="C18" s="5"/>
      <c r="D18" s="5"/>
      <c r="E18" s="5"/>
      <c r="F18" s="5"/>
      <c r="G18" s="5"/>
      <c r="H18" s="5"/>
    </row>
    <row r="19" spans="2:8" ht="14.45" customHeight="1" x14ac:dyDescent="0.25">
      <c r="B19" s="5"/>
      <c r="C19" s="5"/>
      <c r="D19" s="5"/>
      <c r="E19" s="5"/>
      <c r="F19" s="5"/>
      <c r="G19" s="5"/>
      <c r="H19" s="5"/>
    </row>
    <row r="20" spans="2:8" ht="14.45" customHeight="1" x14ac:dyDescent="0.25">
      <c r="B20" s="5"/>
      <c r="C20" s="5"/>
      <c r="D20" s="5"/>
      <c r="E20" s="5"/>
      <c r="F20" s="5"/>
      <c r="G20" s="5"/>
      <c r="H20" s="5"/>
    </row>
    <row r="21" spans="2:8" ht="14.45" customHeight="1" x14ac:dyDescent="0.25">
      <c r="B21" s="5"/>
      <c r="C21" s="5"/>
      <c r="D21" s="5"/>
      <c r="E21" s="5"/>
      <c r="F21" s="5"/>
      <c r="G21" s="5"/>
      <c r="H21" s="5"/>
    </row>
    <row r="22" spans="2:8" ht="14.45" customHeight="1" x14ac:dyDescent="0.25">
      <c r="B22" s="5"/>
      <c r="C22" s="5"/>
      <c r="D22" s="5"/>
      <c r="E22" s="5"/>
      <c r="F22" s="5"/>
      <c r="G22" s="5"/>
      <c r="H22" s="5"/>
    </row>
    <row r="23" spans="2:8" ht="14.45" customHeight="1" x14ac:dyDescent="0.2">
      <c r="B23" s="5"/>
      <c r="C23" s="5"/>
      <c r="D23" s="5"/>
      <c r="E23" s="5"/>
      <c r="F23" s="5"/>
      <c r="G23" s="5"/>
      <c r="H23" s="5"/>
    </row>
    <row r="24" spans="2:8" ht="14.45" customHeight="1" x14ac:dyDescent="0.2">
      <c r="B24" s="5"/>
      <c r="C24" s="5"/>
      <c r="D24" s="5"/>
      <c r="E24" s="5"/>
      <c r="F24" s="5"/>
      <c r="G24" s="5"/>
      <c r="H24" s="5"/>
    </row>
    <row r="25" spans="2:8" ht="14.45" customHeight="1" x14ac:dyDescent="0.2">
      <c r="B25" s="5"/>
      <c r="C25" s="5"/>
      <c r="D25" s="5"/>
      <c r="E25" s="5"/>
      <c r="F25" s="5"/>
      <c r="G25" s="5"/>
      <c r="H25" s="5"/>
    </row>
    <row r="26" spans="2:8" ht="14.45" customHeight="1" x14ac:dyDescent="0.2">
      <c r="B26" s="5"/>
      <c r="C26" s="5"/>
      <c r="D26" s="5"/>
      <c r="E26" s="5"/>
      <c r="F26" s="5"/>
      <c r="G26" s="5"/>
      <c r="H26" s="5"/>
    </row>
    <row r="27" spans="2:8" ht="14.45" customHeight="1" x14ac:dyDescent="0.2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O29"/>
  <sheetViews>
    <sheetView topLeftCell="B1"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21.87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ht="14.45" customHeight="1" x14ac:dyDescent="0.2">
      <c r="A2" s="5"/>
      <c r="B2" s="12" t="s">
        <v>98</v>
      </c>
      <c r="C2" s="5"/>
      <c r="D2" s="5"/>
      <c r="E2" s="5"/>
      <c r="F2" s="5"/>
      <c r="G2" s="5"/>
      <c r="H2" s="5"/>
      <c r="I2" s="5"/>
      <c r="J2" s="5"/>
    </row>
    <row r="3" spans="1:15" ht="14.45" customHeight="1" x14ac:dyDescent="0.2">
      <c r="A3" s="5"/>
      <c r="B3" s="4" t="s">
        <v>28</v>
      </c>
      <c r="C3" s="5"/>
      <c r="D3" s="5"/>
      <c r="E3" s="5"/>
      <c r="F3" s="5"/>
      <c r="G3" s="5"/>
      <c r="H3" s="5"/>
      <c r="I3" s="5"/>
      <c r="J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26</v>
      </c>
      <c r="C4" s="5"/>
      <c r="D4" s="5"/>
      <c r="E4" s="5"/>
      <c r="F4" s="5"/>
      <c r="G4" s="5"/>
      <c r="H4" s="5"/>
      <c r="I4" s="5"/>
      <c r="J4" s="5" t="s">
        <v>29</v>
      </c>
      <c r="K4" s="6">
        <v>51.654879999999999</v>
      </c>
      <c r="L4" s="6">
        <v>44.927289999999999</v>
      </c>
      <c r="M4" s="6">
        <v>12.65949</v>
      </c>
      <c r="N4" s="6">
        <v>24.493279999999999</v>
      </c>
      <c r="O4" s="6">
        <v>71.190659999999994</v>
      </c>
    </row>
    <row r="5" spans="1:15" ht="14.45" customHeight="1" x14ac:dyDescent="0.2">
      <c r="A5" s="5"/>
      <c r="B5" s="5"/>
      <c r="C5" s="11"/>
      <c r="D5" s="11"/>
      <c r="E5" s="11"/>
      <c r="F5" s="5"/>
      <c r="G5" s="5"/>
      <c r="H5" s="5"/>
      <c r="I5" s="5"/>
      <c r="J5" s="5" t="s">
        <v>24</v>
      </c>
      <c r="K5" s="6">
        <v>50.901352690799996</v>
      </c>
      <c r="L5" s="6">
        <v>43.058108326209997</v>
      </c>
      <c r="M5" s="6">
        <v>22.03492010087</v>
      </c>
      <c r="N5" s="6">
        <v>45.718750653759997</v>
      </c>
      <c r="O5" s="6">
        <v>62.098099572869998</v>
      </c>
    </row>
    <row r="6" spans="1:15" ht="14.45" customHeight="1" x14ac:dyDescent="0.2">
      <c r="A6" s="5"/>
      <c r="B6" s="5"/>
      <c r="C6" s="11"/>
      <c r="D6" s="11"/>
      <c r="E6" s="11"/>
      <c r="F6" s="5"/>
      <c r="G6" s="5"/>
      <c r="H6" s="5"/>
      <c r="I6" s="5"/>
      <c r="J6" s="5" t="s">
        <v>27</v>
      </c>
      <c r="K6" s="6">
        <v>0.75352730920000255</v>
      </c>
      <c r="L6" s="6">
        <v>1.8691816737900027</v>
      </c>
      <c r="M6" s="6">
        <v>-9.3754301008700001</v>
      </c>
      <c r="N6" s="6">
        <v>-21.225470653759999</v>
      </c>
      <c r="O6" s="6">
        <v>9.092560427129996</v>
      </c>
    </row>
    <row r="7" spans="1:15" ht="14.45" customHeight="1" x14ac:dyDescent="0.2">
      <c r="A7" s="5"/>
      <c r="B7" s="5"/>
      <c r="C7" s="11"/>
      <c r="D7" s="11"/>
      <c r="E7" s="11"/>
      <c r="F7" s="5"/>
      <c r="G7" s="5"/>
      <c r="H7" s="5"/>
      <c r="I7" s="5"/>
      <c r="J7" s="5"/>
    </row>
    <row r="8" spans="1:15" ht="14.45" customHeight="1" x14ac:dyDescent="0.2">
      <c r="A8" s="5"/>
      <c r="B8" s="5"/>
      <c r="C8" s="11"/>
      <c r="D8" s="11"/>
      <c r="E8" s="11"/>
      <c r="F8" s="5"/>
      <c r="G8" s="5"/>
      <c r="H8" s="5"/>
      <c r="I8" s="5"/>
      <c r="J8" s="5"/>
    </row>
    <row r="9" spans="1:15" ht="14.45" customHeight="1" x14ac:dyDescent="0.2">
      <c r="A9" s="5"/>
      <c r="B9" s="5"/>
      <c r="C9" s="11"/>
      <c r="D9" s="11"/>
      <c r="E9" s="11"/>
      <c r="F9" s="5"/>
      <c r="G9" s="5"/>
      <c r="H9" s="5"/>
      <c r="I9" s="5"/>
      <c r="J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1:O27"/>
  <sheetViews>
    <sheetView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17.25" style="2" customWidth="1"/>
    <col min="11" max="16384" width="8.75" style="2"/>
  </cols>
  <sheetData>
    <row r="1" spans="2:15" ht="14.45" customHeight="1" x14ac:dyDescent="0.2">
      <c r="B1" s="5"/>
      <c r="C1" s="5"/>
      <c r="D1" s="5"/>
      <c r="E1" s="5"/>
      <c r="F1" s="5"/>
      <c r="G1" s="5"/>
      <c r="H1" s="5"/>
    </row>
    <row r="2" spans="2:15" ht="14.45" customHeight="1" x14ac:dyDescent="0.2">
      <c r="B2" s="95" t="s">
        <v>99</v>
      </c>
      <c r="C2" s="5"/>
      <c r="D2" s="5"/>
      <c r="E2" s="5"/>
      <c r="F2" s="5"/>
      <c r="G2" s="5"/>
      <c r="H2" s="5"/>
    </row>
    <row r="3" spans="2:15" ht="14.45" customHeight="1" x14ac:dyDescent="0.2">
      <c r="B3" s="4" t="s">
        <v>72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5" ht="14.45" customHeight="1" x14ac:dyDescent="0.2">
      <c r="B4" s="5" t="s">
        <v>26</v>
      </c>
      <c r="C4" s="5"/>
      <c r="D4" s="5"/>
      <c r="E4" s="5"/>
      <c r="F4" s="5"/>
      <c r="G4" s="5"/>
      <c r="H4" s="5"/>
      <c r="J4" s="2" t="s">
        <v>66</v>
      </c>
      <c r="K4" s="6">
        <v>122.11581</v>
      </c>
      <c r="L4" s="6">
        <v>115.64534999999999</v>
      </c>
      <c r="M4" s="6">
        <v>60.771749999999997</v>
      </c>
      <c r="N4" s="6">
        <v>8.38856</v>
      </c>
      <c r="O4" s="6">
        <v>243.88387</v>
      </c>
    </row>
    <row r="5" spans="2:15" ht="14.45" customHeight="1" x14ac:dyDescent="0.2">
      <c r="B5" s="5"/>
      <c r="C5" s="5"/>
      <c r="D5" s="5"/>
      <c r="E5" s="5"/>
      <c r="F5" s="5"/>
      <c r="G5" s="5"/>
      <c r="H5" s="5"/>
      <c r="J5" s="2" t="s">
        <v>67</v>
      </c>
      <c r="K5" s="6">
        <v>-186.54900000000001</v>
      </c>
      <c r="L5" s="6">
        <v>-45.856630000000003</v>
      </c>
      <c r="M5" s="6">
        <v>-51.017670000000003</v>
      </c>
      <c r="N5" s="6">
        <v>-137.14069000000001</v>
      </c>
      <c r="O5" s="6">
        <v>-73.115849999999995</v>
      </c>
    </row>
    <row r="6" spans="2:15" ht="14.45" customHeight="1" x14ac:dyDescent="0.2">
      <c r="B6" s="5"/>
      <c r="C6" s="5"/>
      <c r="D6" s="5"/>
      <c r="E6" s="5"/>
      <c r="F6" s="5"/>
      <c r="G6" s="5"/>
      <c r="H6" s="5"/>
      <c r="J6" s="2" t="s">
        <v>68</v>
      </c>
      <c r="K6" s="6">
        <v>-169.53242</v>
      </c>
      <c r="L6" s="6">
        <v>-268.26287000000002</v>
      </c>
      <c r="M6" s="6">
        <v>30.143540000000002</v>
      </c>
      <c r="N6" s="6">
        <v>-104.65567</v>
      </c>
      <c r="O6" s="6">
        <v>-135.67456999999999</v>
      </c>
    </row>
    <row r="7" spans="2:15" ht="14.45" customHeight="1" x14ac:dyDescent="0.2">
      <c r="B7" s="5"/>
      <c r="C7" s="5"/>
      <c r="D7" s="5"/>
      <c r="E7" s="5"/>
      <c r="F7" s="5"/>
      <c r="G7" s="5"/>
      <c r="H7" s="5"/>
      <c r="J7" s="2" t="s">
        <v>69</v>
      </c>
      <c r="K7" s="6">
        <v>11.29106</v>
      </c>
      <c r="L7" s="6">
        <v>-14.190379999999999</v>
      </c>
      <c r="M7" s="6">
        <v>-15.29101</v>
      </c>
      <c r="N7" s="6">
        <v>1.0407200000000001</v>
      </c>
      <c r="O7" s="6">
        <v>12.164949999999999</v>
      </c>
    </row>
    <row r="8" spans="2:15" ht="14.45" customHeight="1" x14ac:dyDescent="0.2">
      <c r="B8" s="5"/>
      <c r="C8" s="5"/>
      <c r="D8" s="5"/>
      <c r="E8" s="5"/>
      <c r="F8" s="5"/>
      <c r="G8" s="5"/>
      <c r="H8" s="5"/>
      <c r="J8" s="2" t="s">
        <v>70</v>
      </c>
      <c r="K8" s="6">
        <v>-96.614980000000003</v>
      </c>
      <c r="L8" s="6">
        <v>-802.45299</v>
      </c>
      <c r="M8" s="6">
        <v>46.971919999999997</v>
      </c>
      <c r="N8" s="6">
        <v>138.92411000000001</v>
      </c>
      <c r="O8" s="6">
        <v>392.69542999999999</v>
      </c>
    </row>
    <row r="9" spans="2:15" ht="14.45" customHeight="1" x14ac:dyDescent="0.2">
      <c r="B9" s="5"/>
      <c r="C9" s="5"/>
      <c r="D9" s="5"/>
      <c r="E9" s="5"/>
      <c r="F9" s="5"/>
      <c r="G9" s="5"/>
      <c r="H9" s="5"/>
      <c r="J9" s="2" t="s">
        <v>71</v>
      </c>
      <c r="K9" s="6">
        <v>563.52116000000001</v>
      </c>
      <c r="L9" s="6">
        <v>1246.40824</v>
      </c>
      <c r="M9" s="6">
        <v>49.964970000000001</v>
      </c>
      <c r="N9" s="6">
        <v>110.22008</v>
      </c>
      <c r="O9" s="6">
        <v>47.81391</v>
      </c>
    </row>
    <row r="10" spans="2:15" ht="14.45" customHeight="1" x14ac:dyDescent="0.2">
      <c r="B10" s="5"/>
      <c r="C10" s="5"/>
      <c r="D10" s="5"/>
      <c r="E10" s="5"/>
      <c r="F10" s="5"/>
      <c r="G10" s="5"/>
      <c r="H10" s="5"/>
    </row>
    <row r="11" spans="2:15" ht="14.45" customHeight="1" x14ac:dyDescent="0.2">
      <c r="B11" s="5"/>
      <c r="C11" s="5"/>
      <c r="D11" s="5"/>
      <c r="E11" s="5"/>
      <c r="F11" s="5"/>
      <c r="G11" s="5"/>
      <c r="H11" s="5"/>
    </row>
    <row r="12" spans="2:15" ht="14.45" customHeight="1" x14ac:dyDescent="0.2">
      <c r="B12" s="5"/>
      <c r="C12" s="5"/>
      <c r="D12" s="5"/>
      <c r="E12" s="5"/>
      <c r="F12" s="5"/>
      <c r="G12" s="5"/>
      <c r="H12" s="5"/>
    </row>
    <row r="13" spans="2:15" ht="14.45" customHeight="1" x14ac:dyDescent="0.2">
      <c r="B13" s="5"/>
      <c r="C13" s="5"/>
      <c r="D13" s="5"/>
      <c r="E13" s="5"/>
      <c r="F13" s="5"/>
      <c r="G13" s="5"/>
      <c r="H13" s="5"/>
    </row>
    <row r="14" spans="2:15" ht="14.45" customHeight="1" x14ac:dyDescent="0.2">
      <c r="B14" s="5"/>
      <c r="C14" s="5"/>
      <c r="D14" s="5"/>
      <c r="E14" s="5"/>
      <c r="F14" s="5"/>
      <c r="G14" s="5"/>
      <c r="H14" s="5"/>
    </row>
    <row r="15" spans="2:15" ht="14.45" customHeight="1" x14ac:dyDescent="0.2">
      <c r="B15" s="5"/>
      <c r="C15" s="5"/>
      <c r="D15" s="5"/>
      <c r="E15" s="5"/>
      <c r="F15" s="5"/>
      <c r="G15" s="5"/>
      <c r="H15" s="5"/>
    </row>
    <row r="16" spans="2:15" ht="14.45" customHeight="1" x14ac:dyDescent="0.2">
      <c r="B16" s="5"/>
      <c r="C16" s="5"/>
      <c r="D16" s="5"/>
      <c r="E16" s="5"/>
      <c r="F16" s="5"/>
      <c r="G16" s="5"/>
      <c r="H16" s="5"/>
    </row>
    <row r="17" spans="2:8" ht="14.45" customHeight="1" x14ac:dyDescent="0.2">
      <c r="B17" s="5"/>
      <c r="C17" s="5"/>
      <c r="D17" s="5"/>
      <c r="E17" s="5"/>
      <c r="F17" s="5"/>
      <c r="G17" s="5"/>
      <c r="H17" s="5"/>
    </row>
    <row r="18" spans="2:8" ht="14.45" customHeight="1" x14ac:dyDescent="0.25">
      <c r="B18" s="5"/>
      <c r="C18" s="5"/>
      <c r="D18" s="5"/>
      <c r="E18" s="5"/>
      <c r="F18" s="5"/>
      <c r="G18" s="5"/>
      <c r="H18" s="5"/>
    </row>
    <row r="19" spans="2:8" ht="14.45" customHeight="1" x14ac:dyDescent="0.25">
      <c r="B19" s="5"/>
      <c r="C19" s="5"/>
      <c r="D19" s="5"/>
      <c r="E19" s="5"/>
      <c r="F19" s="5"/>
      <c r="G19" s="5"/>
      <c r="H19" s="5"/>
    </row>
    <row r="20" spans="2:8" ht="14.45" customHeight="1" x14ac:dyDescent="0.25">
      <c r="B20" s="5"/>
      <c r="C20" s="5"/>
      <c r="D20" s="5"/>
      <c r="E20" s="5"/>
      <c r="F20" s="5"/>
      <c r="G20" s="5"/>
      <c r="H20" s="5"/>
    </row>
    <row r="21" spans="2:8" ht="14.45" customHeight="1" x14ac:dyDescent="0.25">
      <c r="B21" s="5"/>
      <c r="C21" s="5"/>
      <c r="D21" s="5"/>
      <c r="E21" s="5"/>
      <c r="F21" s="5"/>
      <c r="G21" s="5"/>
      <c r="H21" s="5"/>
    </row>
    <row r="22" spans="2:8" ht="14.45" customHeight="1" x14ac:dyDescent="0.25">
      <c r="B22" s="5"/>
      <c r="C22" s="5"/>
      <c r="D22" s="5"/>
      <c r="E22" s="5"/>
      <c r="F22" s="5"/>
      <c r="G22" s="5"/>
      <c r="H22" s="5"/>
    </row>
    <row r="23" spans="2:8" ht="14.45" customHeight="1" x14ac:dyDescent="0.2">
      <c r="B23" s="5"/>
      <c r="C23" s="5"/>
      <c r="D23" s="5"/>
      <c r="E23" s="5"/>
      <c r="F23" s="5"/>
      <c r="G23" s="5"/>
      <c r="H23" s="5"/>
    </row>
    <row r="24" spans="2:8" ht="14.45" customHeight="1" x14ac:dyDescent="0.2">
      <c r="B24" s="5"/>
      <c r="C24" s="5"/>
      <c r="D24" s="5"/>
      <c r="E24" s="5"/>
      <c r="F24" s="5"/>
      <c r="G24" s="5"/>
      <c r="H24" s="5"/>
    </row>
    <row r="25" spans="2:8" ht="14.45" customHeight="1" x14ac:dyDescent="0.2">
      <c r="B25" s="5"/>
      <c r="C25" s="5"/>
      <c r="D25" s="5"/>
      <c r="E25" s="5"/>
      <c r="F25" s="5"/>
      <c r="G25" s="5"/>
      <c r="H25" s="5"/>
    </row>
    <row r="26" spans="2:8" ht="14.45" customHeight="1" x14ac:dyDescent="0.2">
      <c r="B26" s="5"/>
      <c r="C26" s="5"/>
      <c r="D26" s="5"/>
      <c r="E26" s="5"/>
      <c r="F26" s="5"/>
      <c r="G26" s="5"/>
      <c r="H26" s="5"/>
    </row>
    <row r="27" spans="2:8" ht="14.45" customHeight="1" x14ac:dyDescent="0.2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26"/>
  <sheetViews>
    <sheetView topLeftCell="B1"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23.87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5" customHeight="1" x14ac:dyDescent="0.2">
      <c r="A2" s="5"/>
      <c r="B2" s="95" t="s">
        <v>100</v>
      </c>
      <c r="C2" s="5"/>
      <c r="D2" s="5"/>
      <c r="E2" s="5"/>
      <c r="F2" s="5"/>
      <c r="G2" s="5"/>
      <c r="H2" s="5"/>
      <c r="I2" s="5"/>
    </row>
    <row r="3" spans="1:15" ht="14.45" customHeight="1" x14ac:dyDescent="0.2">
      <c r="A3" s="5"/>
      <c r="B3" s="4" t="s">
        <v>103</v>
      </c>
      <c r="C3" s="5"/>
      <c r="D3" s="5"/>
      <c r="E3" s="5"/>
      <c r="F3" s="5"/>
      <c r="G3" s="5"/>
      <c r="H3" s="5"/>
      <c r="I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57</v>
      </c>
      <c r="C4" s="5"/>
      <c r="D4" s="5"/>
      <c r="E4" s="5"/>
      <c r="F4" s="5"/>
      <c r="G4" s="5"/>
      <c r="H4" s="5"/>
      <c r="I4" s="5"/>
      <c r="J4" s="2" t="s">
        <v>101</v>
      </c>
      <c r="K4" s="6">
        <v>2.5457378171154414</v>
      </c>
      <c r="L4" s="6">
        <v>2.2627893830701327</v>
      </c>
      <c r="M4" s="6">
        <v>1.1233921139294207</v>
      </c>
      <c r="N4" s="6">
        <v>0.14591832563463189</v>
      </c>
      <c r="O4" s="6">
        <v>4.3146951180569113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102</v>
      </c>
      <c r="K5" s="6">
        <v>-3.8889710025677142</v>
      </c>
      <c r="L5" s="6">
        <v>-0.89725955697635351</v>
      </c>
      <c r="M5" s="6">
        <v>-0.94308372145040409</v>
      </c>
      <c r="N5" s="6">
        <v>-2.385551258044063</v>
      </c>
      <c r="O5" s="6">
        <v>-1.293536145082417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">
      <c r="A18" s="5"/>
      <c r="B18" s="5" t="s">
        <v>104</v>
      </c>
      <c r="C18" s="5"/>
      <c r="D18" s="5"/>
      <c r="E18" s="5"/>
      <c r="F18" s="5"/>
      <c r="G18" s="5"/>
      <c r="H18" s="5"/>
      <c r="I18" s="5"/>
    </row>
    <row r="19" spans="1:9" ht="14.45" customHeight="1" x14ac:dyDescent="0.2">
      <c r="A19" s="5"/>
      <c r="B19" s="5" t="s">
        <v>105</v>
      </c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2:Q20"/>
  <sheetViews>
    <sheetView workbookViewId="0">
      <selection activeCell="J18" sqref="J18"/>
    </sheetView>
  </sheetViews>
  <sheetFormatPr defaultColWidth="8.75" defaultRowHeight="14.45" customHeight="1" x14ac:dyDescent="0.2"/>
  <cols>
    <col min="1" max="16384" width="8.75" style="2"/>
  </cols>
  <sheetData>
    <row r="2" spans="2:17" ht="14.45" customHeight="1" x14ac:dyDescent="0.2">
      <c r="B2" s="73" t="s">
        <v>108</v>
      </c>
    </row>
    <row r="3" spans="2:17" ht="14.45" customHeight="1" x14ac:dyDescent="0.2">
      <c r="B3" s="74" t="s">
        <v>130</v>
      </c>
      <c r="J3" s="73"/>
    </row>
    <row r="4" spans="2:17" ht="14.45" customHeight="1" x14ac:dyDescent="0.2">
      <c r="B4" s="2" t="s">
        <v>26</v>
      </c>
      <c r="J4" s="73"/>
      <c r="K4" s="75" t="s">
        <v>135</v>
      </c>
      <c r="L4" s="75" t="s">
        <v>137</v>
      </c>
      <c r="M4" s="75" t="s">
        <v>134</v>
      </c>
      <c r="N4" s="75" t="s">
        <v>67</v>
      </c>
      <c r="O4" s="75" t="s">
        <v>258</v>
      </c>
    </row>
    <row r="5" spans="2:17" ht="14.45" customHeight="1" x14ac:dyDescent="0.25">
      <c r="J5" s="76">
        <v>2016</v>
      </c>
      <c r="K5" s="77">
        <v>33.914999999999999</v>
      </c>
      <c r="L5" s="77">
        <v>46.043999999999997</v>
      </c>
      <c r="M5" s="77">
        <v>106.59</v>
      </c>
      <c r="N5" s="77">
        <v>186.54900000000001</v>
      </c>
      <c r="O5" s="77">
        <v>140.505</v>
      </c>
      <c r="Q5" s="6"/>
    </row>
    <row r="6" spans="2:17" ht="14.45" customHeight="1" x14ac:dyDescent="0.25">
      <c r="J6" s="76">
        <v>2017</v>
      </c>
      <c r="K6" s="77">
        <v>-2.5870000000000002</v>
      </c>
      <c r="L6" s="77">
        <v>80.171000000000006</v>
      </c>
      <c r="M6" s="77">
        <v>-31.728000000000002</v>
      </c>
      <c r="N6" s="77">
        <v>45.856999999999999</v>
      </c>
      <c r="O6" s="77">
        <v>-34.314000000000007</v>
      </c>
    </row>
    <row r="7" spans="2:17" ht="14.45" customHeight="1" x14ac:dyDescent="0.25">
      <c r="J7" s="76">
        <v>2018</v>
      </c>
      <c r="K7" s="77">
        <v>-61.975000000000001</v>
      </c>
      <c r="L7" s="77">
        <v>38.872999999999998</v>
      </c>
      <c r="M7" s="77">
        <v>74.119</v>
      </c>
      <c r="N7" s="77">
        <v>51.018000000000001</v>
      </c>
      <c r="O7" s="77">
        <v>12.145000000000003</v>
      </c>
    </row>
    <row r="8" spans="2:17" ht="14.45" customHeight="1" x14ac:dyDescent="0.25">
      <c r="J8" s="76">
        <v>2019</v>
      </c>
      <c r="K8" s="77">
        <v>48.192999999999998</v>
      </c>
      <c r="L8" s="77">
        <v>39.39</v>
      </c>
      <c r="M8" s="77">
        <v>49.558</v>
      </c>
      <c r="N8" s="77">
        <v>137.14099999999999</v>
      </c>
      <c r="O8" s="77">
        <v>97.750999999999991</v>
      </c>
    </row>
    <row r="9" spans="2:17" ht="14.45" customHeight="1" x14ac:dyDescent="0.25">
      <c r="J9" s="76">
        <v>2020</v>
      </c>
      <c r="K9" s="77">
        <v>-49.29</v>
      </c>
      <c r="L9" s="77">
        <v>52.151000000000003</v>
      </c>
      <c r="M9" s="77">
        <v>70.254999999999995</v>
      </c>
      <c r="N9" s="77">
        <v>73.116</v>
      </c>
      <c r="O9" s="77">
        <v>20.964999999999996</v>
      </c>
    </row>
    <row r="10" spans="2:17" ht="14.45" customHeight="1" x14ac:dyDescent="0.2">
      <c r="J10" s="76"/>
      <c r="K10" s="73"/>
      <c r="L10" s="73"/>
      <c r="M10" s="73"/>
      <c r="N10" s="73"/>
      <c r="O10" s="73"/>
    </row>
    <row r="11" spans="2:17" ht="14.45" customHeight="1" x14ac:dyDescent="0.2">
      <c r="J11" s="76"/>
      <c r="K11" s="73"/>
      <c r="L11" s="73"/>
      <c r="M11" s="73"/>
      <c r="N11" s="73"/>
      <c r="O11" s="73"/>
    </row>
    <row r="12" spans="2:17" ht="14.45" customHeight="1" x14ac:dyDescent="0.2">
      <c r="J12" s="76"/>
      <c r="K12" s="73"/>
      <c r="L12" s="73"/>
      <c r="M12" s="73"/>
      <c r="N12" s="73"/>
      <c r="O12" s="73"/>
    </row>
    <row r="14" spans="2:17" ht="14.45" customHeight="1" x14ac:dyDescent="0.2">
      <c r="J14" s="76"/>
      <c r="K14" s="73"/>
      <c r="L14" s="73"/>
      <c r="M14" s="73"/>
      <c r="N14" s="73"/>
      <c r="O14" s="73"/>
    </row>
    <row r="15" spans="2:17" ht="14.45" customHeight="1" x14ac:dyDescent="0.2">
      <c r="J15" s="76"/>
      <c r="K15" s="73"/>
      <c r="L15" s="73"/>
      <c r="M15" s="73"/>
      <c r="N15" s="73"/>
      <c r="O15" s="73"/>
    </row>
    <row r="16" spans="2:17" ht="14.45" customHeight="1" x14ac:dyDescent="0.2">
      <c r="J16" s="76"/>
      <c r="K16" s="73"/>
      <c r="L16" s="73"/>
      <c r="M16" s="73"/>
      <c r="N16" s="73"/>
      <c r="O16" s="73"/>
    </row>
    <row r="18" spans="10:15" ht="14.45" customHeight="1" x14ac:dyDescent="0.25">
      <c r="J18" s="76"/>
      <c r="K18" s="73"/>
      <c r="L18" s="73"/>
      <c r="M18" s="73"/>
      <c r="N18" s="73"/>
      <c r="O18" s="73"/>
    </row>
    <row r="19" spans="10:15" ht="14.45" customHeight="1" x14ac:dyDescent="0.25">
      <c r="J19" s="76"/>
      <c r="K19" s="73"/>
      <c r="L19" s="73"/>
      <c r="M19" s="73"/>
      <c r="N19" s="73"/>
      <c r="O19" s="73"/>
    </row>
    <row r="20" spans="10:15" ht="14.45" customHeight="1" x14ac:dyDescent="0.25">
      <c r="J20" s="76"/>
      <c r="K20" s="73"/>
      <c r="L20" s="73"/>
      <c r="M20" s="73"/>
      <c r="N20" s="73"/>
      <c r="O20" s="73"/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2:Z24"/>
  <sheetViews>
    <sheetView topLeftCell="B1" zoomScaleNormal="100" workbookViewId="0">
      <selection activeCell="K24" sqref="K24"/>
    </sheetView>
  </sheetViews>
  <sheetFormatPr defaultColWidth="8.75" defaultRowHeight="14.45" customHeight="1" x14ac:dyDescent="0.2"/>
  <cols>
    <col min="1" max="16384" width="8.75" style="73"/>
  </cols>
  <sheetData>
    <row r="2" spans="2:26" ht="14.45" customHeight="1" x14ac:dyDescent="0.2">
      <c r="B2" s="73" t="s">
        <v>109</v>
      </c>
      <c r="M2" s="75" t="s">
        <v>113</v>
      </c>
      <c r="N2" s="75" t="s">
        <v>112</v>
      </c>
      <c r="O2" s="75" t="s">
        <v>115</v>
      </c>
      <c r="P2" s="75" t="s">
        <v>119</v>
      </c>
    </row>
    <row r="3" spans="2:26" ht="14.45" customHeight="1" x14ac:dyDescent="0.2">
      <c r="B3" s="78" t="s">
        <v>129</v>
      </c>
    </row>
    <row r="4" spans="2:26" ht="14.45" customHeight="1" x14ac:dyDescent="0.2">
      <c r="B4" s="79" t="s">
        <v>26</v>
      </c>
      <c r="M4" s="75" t="s">
        <v>135</v>
      </c>
      <c r="N4" s="75" t="s">
        <v>137</v>
      </c>
      <c r="O4" s="75" t="s">
        <v>134</v>
      </c>
      <c r="P4" s="75" t="s">
        <v>119</v>
      </c>
      <c r="W4" s="73" t="s">
        <v>236</v>
      </c>
      <c r="X4" s="73" t="s">
        <v>237</v>
      </c>
      <c r="Y4" s="73" t="s">
        <v>238</v>
      </c>
      <c r="Z4" s="73" t="s">
        <v>241</v>
      </c>
    </row>
    <row r="5" spans="2:26" ht="14.45" customHeight="1" x14ac:dyDescent="0.2">
      <c r="K5" s="76">
        <v>2016</v>
      </c>
      <c r="M5" s="75"/>
      <c r="N5" s="75"/>
      <c r="O5" s="75"/>
      <c r="P5" s="75"/>
    </row>
    <row r="6" spans="2:26" ht="14.45" customHeight="1" x14ac:dyDescent="0.25">
      <c r="K6" s="76"/>
      <c r="L6" s="76" t="s">
        <v>118</v>
      </c>
      <c r="M6" s="79">
        <v>87.024000000000001</v>
      </c>
      <c r="N6" s="79">
        <v>85.391999999999996</v>
      </c>
      <c r="O6" s="79">
        <v>92.760999999999996</v>
      </c>
      <c r="P6" s="80">
        <v>265.17599999999999</v>
      </c>
      <c r="U6" s="73" t="s">
        <v>239</v>
      </c>
      <c r="V6" s="73">
        <v>16</v>
      </c>
      <c r="W6" s="73">
        <v>87.024000000000001</v>
      </c>
      <c r="X6" s="73">
        <v>85.391999999999996</v>
      </c>
      <c r="Y6" s="73">
        <v>92.760999999999996</v>
      </c>
      <c r="Z6" s="73">
        <v>265.17599999999999</v>
      </c>
    </row>
    <row r="7" spans="2:26" ht="14.45" customHeight="1" x14ac:dyDescent="0.2">
      <c r="K7" s="76"/>
      <c r="L7" s="76" t="s">
        <v>117</v>
      </c>
      <c r="M7" s="79">
        <v>53.107999999999997</v>
      </c>
      <c r="N7" s="79">
        <v>39.347999999999999</v>
      </c>
      <c r="O7" s="79">
        <v>-13.829000000000001</v>
      </c>
      <c r="P7" s="80">
        <v>78.626999999999995</v>
      </c>
      <c r="V7" s="129">
        <v>16</v>
      </c>
      <c r="W7" s="129">
        <v>53.107999999999997</v>
      </c>
      <c r="X7" s="129">
        <v>39.347999999999999</v>
      </c>
      <c r="Y7" s="129">
        <v>-13.829000000000001</v>
      </c>
      <c r="Z7" s="129">
        <v>78.626999999999995</v>
      </c>
    </row>
    <row r="8" spans="2:26" ht="14.45" customHeight="1" x14ac:dyDescent="0.2">
      <c r="K8" s="76"/>
      <c r="L8" s="76"/>
      <c r="M8" s="79"/>
      <c r="N8" s="79"/>
      <c r="O8" s="79"/>
      <c r="P8" s="80"/>
    </row>
    <row r="9" spans="2:26" ht="14.45" customHeight="1" x14ac:dyDescent="0.2">
      <c r="K9" s="76">
        <v>2017</v>
      </c>
      <c r="L9" s="76"/>
      <c r="M9" s="79"/>
      <c r="N9" s="79"/>
      <c r="O9" s="79"/>
      <c r="P9" s="80"/>
    </row>
    <row r="10" spans="2:26" ht="14.45" customHeight="1" x14ac:dyDescent="0.2">
      <c r="K10" s="76"/>
      <c r="L10" s="76" t="s">
        <v>118</v>
      </c>
      <c r="M10" s="79">
        <v>48.46</v>
      </c>
      <c r="N10" s="79">
        <v>176.61</v>
      </c>
      <c r="O10" s="79">
        <v>38.750999999999998</v>
      </c>
      <c r="P10" s="80">
        <v>263.82</v>
      </c>
      <c r="V10" s="73">
        <v>17</v>
      </c>
      <c r="W10" s="73">
        <v>48.46</v>
      </c>
      <c r="X10" s="73">
        <v>176.61</v>
      </c>
      <c r="Y10" s="73">
        <v>38.750999999999998</v>
      </c>
      <c r="Z10" s="73">
        <v>263.82</v>
      </c>
    </row>
    <row r="11" spans="2:26" ht="14.45" customHeight="1" x14ac:dyDescent="0.2">
      <c r="K11" s="76"/>
      <c r="L11" s="76" t="s">
        <v>117</v>
      </c>
      <c r="M11" s="79">
        <v>51.046999999999997</v>
      </c>
      <c r="N11" s="79">
        <v>96.438999999999993</v>
      </c>
      <c r="O11" s="79">
        <v>70.477999999999994</v>
      </c>
      <c r="P11" s="80">
        <v>217.96299999999999</v>
      </c>
      <c r="V11" s="129">
        <v>17</v>
      </c>
      <c r="W11" s="129">
        <v>51.046999999999997</v>
      </c>
      <c r="X11" s="129">
        <v>96.438999999999993</v>
      </c>
      <c r="Y11" s="129">
        <v>70.477999999999994</v>
      </c>
      <c r="Z11" s="129">
        <v>217.96299999999999</v>
      </c>
    </row>
    <row r="12" spans="2:26" ht="14.45" customHeight="1" x14ac:dyDescent="0.2">
      <c r="K12" s="76"/>
      <c r="L12" s="76"/>
      <c r="M12" s="79"/>
      <c r="N12" s="79"/>
      <c r="O12" s="79"/>
      <c r="P12" s="80"/>
    </row>
    <row r="13" spans="2:26" ht="14.45" customHeight="1" x14ac:dyDescent="0.2">
      <c r="K13" s="76">
        <v>2018</v>
      </c>
      <c r="L13" s="76"/>
      <c r="M13" s="79"/>
      <c r="N13" s="79"/>
      <c r="O13" s="79"/>
      <c r="P13" s="80"/>
      <c r="U13" s="129" t="s">
        <v>240</v>
      </c>
    </row>
    <row r="14" spans="2:26" ht="14.45" customHeight="1" x14ac:dyDescent="0.2">
      <c r="K14" s="76"/>
      <c r="L14" s="76" t="s">
        <v>118</v>
      </c>
      <c r="M14" s="79">
        <v>4.09</v>
      </c>
      <c r="N14" s="79">
        <v>110.681</v>
      </c>
      <c r="O14" s="79">
        <v>68.539000000000001</v>
      </c>
      <c r="P14" s="80">
        <v>183.31</v>
      </c>
      <c r="V14" s="73">
        <v>18</v>
      </c>
      <c r="W14" s="73">
        <v>4.09</v>
      </c>
      <c r="X14" s="73">
        <v>110.681</v>
      </c>
      <c r="Y14" s="73">
        <v>68.539000000000001</v>
      </c>
      <c r="Z14" s="73">
        <v>183.31</v>
      </c>
    </row>
    <row r="15" spans="2:26" ht="14.45" customHeight="1" x14ac:dyDescent="0.2">
      <c r="K15" s="76"/>
      <c r="L15" s="76" t="s">
        <v>117</v>
      </c>
      <c r="M15" s="79">
        <v>66.064999999999998</v>
      </c>
      <c r="N15" s="79">
        <v>71.807000000000002</v>
      </c>
      <c r="O15" s="79">
        <v>-5.58</v>
      </c>
      <c r="P15" s="80">
        <v>132.292</v>
      </c>
      <c r="V15" s="129">
        <v>18</v>
      </c>
      <c r="W15" s="129">
        <v>66.064999999999998</v>
      </c>
      <c r="X15" s="129">
        <v>71.807000000000002</v>
      </c>
      <c r="Y15" s="129">
        <v>-5.58</v>
      </c>
      <c r="Z15" s="129">
        <v>132.292</v>
      </c>
    </row>
    <row r="16" spans="2:26" ht="14.45" customHeight="1" x14ac:dyDescent="0.2">
      <c r="K16" s="76"/>
      <c r="L16" s="76"/>
      <c r="M16" s="79"/>
      <c r="N16" s="79"/>
      <c r="O16" s="79"/>
      <c r="P16" s="80"/>
    </row>
    <row r="17" spans="11:26" ht="14.45" customHeight="1" x14ac:dyDescent="0.2">
      <c r="K17" s="76">
        <v>2019</v>
      </c>
      <c r="L17" s="76"/>
      <c r="M17" s="79"/>
      <c r="N17" s="79"/>
      <c r="O17" s="79"/>
      <c r="P17" s="80"/>
    </row>
    <row r="18" spans="11:26" ht="14.45" customHeight="1" x14ac:dyDescent="0.2">
      <c r="K18" s="76"/>
      <c r="L18" s="76" t="s">
        <v>118</v>
      </c>
      <c r="M18" s="79">
        <v>83.197999999999993</v>
      </c>
      <c r="N18" s="79">
        <v>118.104</v>
      </c>
      <c r="O18" s="79">
        <v>44.872</v>
      </c>
      <c r="P18" s="80">
        <v>246.17500000000001</v>
      </c>
      <c r="V18" s="73">
        <v>19</v>
      </c>
      <c r="W18" s="73">
        <v>83.197999999999993</v>
      </c>
      <c r="X18" s="73">
        <v>118.104</v>
      </c>
      <c r="Y18" s="73">
        <v>44.872</v>
      </c>
      <c r="Z18" s="73">
        <v>246.17500000000001</v>
      </c>
    </row>
    <row r="19" spans="11:26" ht="14.45" customHeight="1" x14ac:dyDescent="0.2">
      <c r="K19" s="76"/>
      <c r="L19" s="76" t="s">
        <v>117</v>
      </c>
      <c r="M19" s="79">
        <v>35.006</v>
      </c>
      <c r="N19" s="79">
        <v>78.713999999999999</v>
      </c>
      <c r="O19" s="79">
        <v>-4.6859999999999999</v>
      </c>
      <c r="P19" s="80">
        <v>109.03400000000001</v>
      </c>
      <c r="V19" s="129">
        <v>19</v>
      </c>
      <c r="W19" s="129">
        <v>35.006</v>
      </c>
      <c r="X19" s="129">
        <v>78.713999999999999</v>
      </c>
      <c r="Y19" s="129">
        <v>-4.6859999999999999</v>
      </c>
      <c r="Z19" s="129">
        <v>109.03400000000001</v>
      </c>
    </row>
    <row r="20" spans="11:26" ht="14.45" customHeight="1" x14ac:dyDescent="0.2">
      <c r="K20" s="76"/>
      <c r="L20" s="76" t="s">
        <v>176</v>
      </c>
      <c r="M20" s="79"/>
      <c r="N20" s="79"/>
      <c r="O20" s="79"/>
      <c r="P20" s="80"/>
    </row>
    <row r="21" spans="11:26" ht="14.45" customHeight="1" x14ac:dyDescent="0.2">
      <c r="K21" s="76">
        <v>2020</v>
      </c>
      <c r="L21" s="76"/>
      <c r="M21" s="79"/>
      <c r="N21" s="79"/>
      <c r="O21" s="79"/>
      <c r="P21" s="80"/>
    </row>
    <row r="22" spans="11:26" ht="14.45" customHeight="1" x14ac:dyDescent="0.2">
      <c r="L22" s="76" t="s">
        <v>118</v>
      </c>
      <c r="M22" s="79">
        <v>-40.343000000000004</v>
      </c>
      <c r="N22" s="79">
        <v>125.792</v>
      </c>
      <c r="O22" s="79">
        <v>59.44</v>
      </c>
      <c r="P22" s="80">
        <v>144.88800000000001</v>
      </c>
      <c r="R22" s="73" t="s">
        <v>116</v>
      </c>
      <c r="V22" s="73">
        <v>20</v>
      </c>
      <c r="W22" s="73">
        <v>-40.343000000000004</v>
      </c>
      <c r="X22" s="73">
        <v>125.792</v>
      </c>
      <c r="Y22" s="73">
        <v>59.44</v>
      </c>
      <c r="Z22" s="73">
        <v>144.88800000000001</v>
      </c>
    </row>
    <row r="23" spans="11:26" ht="14.45" customHeight="1" x14ac:dyDescent="0.2">
      <c r="L23" s="76" t="s">
        <v>117</v>
      </c>
      <c r="M23" s="79">
        <v>8.9469999999999992</v>
      </c>
      <c r="N23" s="79">
        <v>73.641000000000005</v>
      </c>
      <c r="O23" s="79">
        <v>-10.815</v>
      </c>
      <c r="P23" s="80">
        <v>71.772000000000006</v>
      </c>
      <c r="R23" s="73" t="s">
        <v>114</v>
      </c>
      <c r="V23" s="129">
        <v>20</v>
      </c>
      <c r="W23" s="129">
        <v>8.9469999999999992</v>
      </c>
      <c r="X23" s="129">
        <v>73.641000000000005</v>
      </c>
      <c r="Y23" s="129">
        <v>-10.815</v>
      </c>
      <c r="Z23" s="129">
        <v>71.772000000000006</v>
      </c>
    </row>
    <row r="24" spans="11:26" ht="14.45" customHeight="1" x14ac:dyDescent="0.2">
      <c r="L24" s="76" t="str">
        <f>" "</f>
        <v xml:space="preserve"> 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L29"/>
  <sheetViews>
    <sheetView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22.25" style="2" customWidth="1"/>
    <col min="11" max="16384" width="8.75" style="2"/>
  </cols>
  <sheetData>
    <row r="2" spans="1:12" ht="14.45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5" customHeight="1" x14ac:dyDescent="0.2">
      <c r="A3" s="5"/>
      <c r="B3" s="95" t="s">
        <v>128</v>
      </c>
      <c r="C3" s="5"/>
      <c r="D3" s="5"/>
      <c r="E3" s="5"/>
      <c r="F3" s="5"/>
      <c r="G3" s="5"/>
      <c r="H3" s="5"/>
      <c r="I3" s="5"/>
      <c r="K3" s="2" t="s">
        <v>106</v>
      </c>
      <c r="L3" s="2" t="s">
        <v>107</v>
      </c>
    </row>
    <row r="4" spans="1:12" ht="14.45" customHeight="1" x14ac:dyDescent="0.2">
      <c r="A4" s="5"/>
      <c r="B4" s="4" t="s">
        <v>173</v>
      </c>
      <c r="C4" s="5"/>
      <c r="D4" s="5"/>
      <c r="E4" s="5"/>
      <c r="F4" s="5"/>
      <c r="G4" s="5"/>
      <c r="H4" s="5"/>
      <c r="I4" s="5"/>
      <c r="J4" s="2" t="s">
        <v>245</v>
      </c>
      <c r="K4" s="6">
        <v>79.430832239648993</v>
      </c>
      <c r="L4" s="6"/>
    </row>
    <row r="5" spans="1:12" ht="14.45" customHeight="1" x14ac:dyDescent="0.2">
      <c r="A5" s="5"/>
      <c r="B5" s="5" t="s">
        <v>110</v>
      </c>
      <c r="C5" s="5"/>
      <c r="D5" s="5"/>
      <c r="E5" s="5"/>
      <c r="F5" s="5"/>
      <c r="G5" s="5"/>
      <c r="H5" s="5"/>
      <c r="I5" s="5"/>
      <c r="J5" s="2" t="s">
        <v>248</v>
      </c>
      <c r="K5" s="6"/>
      <c r="L5" s="6">
        <v>9.0862684731980092</v>
      </c>
    </row>
    <row r="6" spans="1:12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247</v>
      </c>
      <c r="K6" s="6"/>
      <c r="L6" s="6">
        <v>11.583506807070901</v>
      </c>
    </row>
    <row r="7" spans="1:12" ht="14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2" t="s">
        <v>246</v>
      </c>
      <c r="K7" s="6"/>
      <c r="L7" s="6">
        <v>15.5791816638278</v>
      </c>
    </row>
    <row r="8" spans="1:12" ht="14.45" customHeight="1" x14ac:dyDescent="0.2">
      <c r="A8" s="5"/>
      <c r="B8" s="5"/>
      <c r="C8" s="5"/>
      <c r="D8" s="5"/>
      <c r="E8" s="5"/>
      <c r="F8" s="5"/>
      <c r="G8" s="5"/>
      <c r="H8" s="5"/>
      <c r="I8" s="5"/>
      <c r="J8" s="2" t="s">
        <v>249</v>
      </c>
      <c r="K8" s="6"/>
      <c r="L8" s="6">
        <v>16.0056791267073</v>
      </c>
    </row>
    <row r="9" spans="1:12" ht="14.45" customHeight="1" x14ac:dyDescent="0.2">
      <c r="A9" s="5"/>
      <c r="B9" s="5"/>
      <c r="C9" s="5"/>
      <c r="D9" s="5"/>
      <c r="E9" s="5"/>
      <c r="F9" s="5"/>
      <c r="G9" s="5"/>
      <c r="H9" s="5"/>
      <c r="I9" s="5"/>
      <c r="J9" s="2" t="s">
        <v>171</v>
      </c>
      <c r="K9" s="6"/>
      <c r="L9" s="6">
        <v>21.253946960547999</v>
      </c>
    </row>
    <row r="10" spans="1:12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 t="s">
        <v>250</v>
      </c>
      <c r="K10" s="6"/>
      <c r="L10" s="6">
        <v>30.723168929802501</v>
      </c>
    </row>
    <row r="11" spans="1:12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 t="s">
        <v>245</v>
      </c>
      <c r="K11" s="6"/>
      <c r="L11" s="6">
        <v>66.171362994305696</v>
      </c>
    </row>
    <row r="12" spans="1:12" ht="14.4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K12" s="6"/>
      <c r="L12" s="6"/>
    </row>
    <row r="13" spans="1:12" ht="14.4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1:12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2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2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</sheetData>
  <sortState ref="O5:Q11">
    <sortCondition ref="Q5:Q11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6"/>
  <sheetViews>
    <sheetView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25.87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5" customHeight="1" x14ac:dyDescent="0.2">
      <c r="A2" s="5"/>
      <c r="B2" s="7" t="s">
        <v>85</v>
      </c>
      <c r="C2" s="5"/>
      <c r="D2" s="5"/>
      <c r="E2" s="5"/>
      <c r="F2" s="5"/>
      <c r="G2" s="5"/>
      <c r="H2" s="5"/>
      <c r="I2" s="5"/>
    </row>
    <row r="3" spans="1:15" ht="14.45" customHeight="1" x14ac:dyDescent="0.2">
      <c r="A3" s="5"/>
      <c r="B3" s="4" t="s">
        <v>58</v>
      </c>
      <c r="C3" s="5"/>
      <c r="D3" s="5"/>
      <c r="E3" s="5"/>
      <c r="F3" s="5"/>
      <c r="G3" s="5"/>
      <c r="H3" s="5"/>
      <c r="I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93" t="s">
        <v>157</v>
      </c>
      <c r="C4" s="5"/>
      <c r="D4" s="5"/>
      <c r="E4" s="5"/>
      <c r="F4" s="5"/>
      <c r="G4" s="5"/>
      <c r="H4" s="5"/>
      <c r="I4" s="5"/>
      <c r="J4" s="2" t="s">
        <v>54</v>
      </c>
      <c r="K4" s="6">
        <v>1.775677821780981</v>
      </c>
      <c r="L4" s="6">
        <v>1.5475147155707105</v>
      </c>
      <c r="M4" s="6">
        <v>0.44549893570119414</v>
      </c>
      <c r="N4" s="6">
        <v>0.33320368320024768</v>
      </c>
      <c r="O4" s="6">
        <v>3.6003781401921064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55</v>
      </c>
      <c r="K5" s="6">
        <v>2.8525226746674339</v>
      </c>
      <c r="L5" s="6">
        <v>2.4265902237698116</v>
      </c>
      <c r="M5" s="6">
        <v>0.67951509012110733</v>
      </c>
      <c r="N5" s="6">
        <v>0.75926231625529128</v>
      </c>
      <c r="O5" s="6">
        <v>4.8598545998417304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56</v>
      </c>
      <c r="K6" s="6">
        <v>5.3890301035695538</v>
      </c>
      <c r="L6" s="6">
        <v>5.0745607830407433</v>
      </c>
      <c r="M6" s="6">
        <v>3.7137035287767359</v>
      </c>
      <c r="N6" s="6">
        <v>4.1721611708868194</v>
      </c>
      <c r="O6" s="6">
        <v>5.0452324596220262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B24" s="5"/>
      <c r="C24" s="5"/>
      <c r="D24" s="5"/>
      <c r="E24" s="5"/>
      <c r="F24" s="5"/>
      <c r="G24" s="5"/>
      <c r="H24" s="5"/>
    </row>
    <row r="25" spans="1:9" ht="14.45" customHeight="1" x14ac:dyDescent="0.2">
      <c r="B25" s="5"/>
      <c r="C25" s="5"/>
      <c r="D25" s="5"/>
      <c r="E25" s="5"/>
      <c r="F25" s="5"/>
      <c r="G25" s="5"/>
      <c r="H25" s="5"/>
    </row>
    <row r="26" spans="1:9" ht="14.45" customHeight="1" x14ac:dyDescent="0.2">
      <c r="B26" s="5"/>
      <c r="C26" s="5"/>
      <c r="D26" s="5"/>
      <c r="E26" s="5"/>
      <c r="F26" s="5"/>
      <c r="G26" s="5"/>
      <c r="H26" s="5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L27"/>
  <sheetViews>
    <sheetView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14.375" style="2" customWidth="1"/>
    <col min="11" max="11" width="10.25" style="2" customWidth="1"/>
    <col min="12" max="12" width="10.5" style="2" customWidth="1"/>
    <col min="13" max="16384" width="8.75" style="2"/>
  </cols>
  <sheetData>
    <row r="1" spans="1:12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2" ht="14.45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5" customHeight="1" x14ac:dyDescent="0.2">
      <c r="A3" s="5"/>
      <c r="B3" s="95" t="s">
        <v>131</v>
      </c>
      <c r="C3" s="5"/>
      <c r="D3" s="5"/>
      <c r="E3" s="5"/>
      <c r="F3" s="5"/>
      <c r="G3" s="5"/>
      <c r="H3" s="5"/>
      <c r="I3" s="5"/>
      <c r="K3" s="2" t="s">
        <v>106</v>
      </c>
      <c r="L3" s="2" t="s">
        <v>107</v>
      </c>
    </row>
    <row r="4" spans="1:12" ht="14.45" customHeight="1" x14ac:dyDescent="0.2">
      <c r="A4" s="5"/>
      <c r="B4" s="4" t="s">
        <v>174</v>
      </c>
      <c r="C4" s="5"/>
      <c r="D4" s="5"/>
      <c r="E4" s="5"/>
      <c r="F4" s="5"/>
      <c r="G4" s="5"/>
      <c r="H4" s="5"/>
      <c r="I4" s="5"/>
      <c r="J4" s="81" t="s">
        <v>244</v>
      </c>
      <c r="K4" s="6">
        <v>25.7818275312666</v>
      </c>
    </row>
    <row r="5" spans="1:12" ht="14.45" customHeight="1" x14ac:dyDescent="0.2">
      <c r="A5" s="5"/>
      <c r="B5" s="5" t="s">
        <v>111</v>
      </c>
      <c r="C5" s="5"/>
      <c r="D5" s="5"/>
      <c r="E5" s="5"/>
      <c r="F5" s="5"/>
      <c r="G5" s="5"/>
      <c r="H5" s="5"/>
      <c r="I5" s="5"/>
      <c r="J5" s="2" t="s">
        <v>172</v>
      </c>
      <c r="K5" s="6">
        <v>13.921697184397301</v>
      </c>
    </row>
    <row r="6" spans="1:12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50</v>
      </c>
      <c r="K6" s="6">
        <v>12.035330112991501</v>
      </c>
      <c r="L6" s="82"/>
    </row>
    <row r="7" spans="1:12" ht="14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81" t="s">
        <v>230</v>
      </c>
      <c r="K7" s="6">
        <v>11.203973458293099</v>
      </c>
    </row>
    <row r="8" spans="1:12" ht="14.45" customHeight="1" x14ac:dyDescent="0.2">
      <c r="A8" s="5"/>
      <c r="B8" s="5"/>
      <c r="C8" s="5"/>
      <c r="D8" s="5"/>
      <c r="E8" s="5"/>
      <c r="F8" s="5"/>
      <c r="G8" s="5"/>
      <c r="H8" s="5"/>
      <c r="I8" s="5"/>
      <c r="J8" s="81" t="s">
        <v>50</v>
      </c>
      <c r="K8" s="6"/>
      <c r="L8" s="6">
        <v>10.4676983520954</v>
      </c>
    </row>
    <row r="9" spans="1:12" ht="14.45" customHeight="1" x14ac:dyDescent="0.2">
      <c r="A9" s="5"/>
      <c r="B9" s="5"/>
      <c r="C9" s="5"/>
      <c r="D9" s="5"/>
      <c r="E9" s="5"/>
      <c r="F9" s="5"/>
      <c r="G9" s="5"/>
      <c r="H9" s="5"/>
      <c r="I9" s="5"/>
      <c r="J9" s="83" t="s">
        <v>231</v>
      </c>
      <c r="K9" s="6"/>
      <c r="L9" s="6">
        <v>12.2825710313891</v>
      </c>
    </row>
    <row r="10" spans="1:12" ht="14.4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83" t="s">
        <v>232</v>
      </c>
      <c r="K10" s="6"/>
      <c r="L10" s="6">
        <v>15.0116574064904</v>
      </c>
    </row>
    <row r="11" spans="1:12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 t="s">
        <v>73</v>
      </c>
      <c r="K11" s="6"/>
      <c r="L11" s="6">
        <v>17.077029889751298</v>
      </c>
    </row>
    <row r="12" spans="1:12" ht="14.4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2" t="s">
        <v>172</v>
      </c>
      <c r="K12" s="6"/>
      <c r="L12" s="6">
        <v>23.243396419251702</v>
      </c>
    </row>
    <row r="13" spans="1:12" ht="14.4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2" t="s">
        <v>78</v>
      </c>
      <c r="K13" s="6"/>
      <c r="L13" s="6">
        <v>39.202441322680095</v>
      </c>
    </row>
    <row r="14" spans="1:12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K14" s="6"/>
      <c r="L14" s="6"/>
    </row>
    <row r="15" spans="1:12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2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Q28"/>
  <sheetViews>
    <sheetView workbookViewId="0">
      <selection activeCell="K24" sqref="K24"/>
    </sheetView>
  </sheetViews>
  <sheetFormatPr defaultColWidth="8.75" defaultRowHeight="14.45" customHeight="1" x14ac:dyDescent="0.2"/>
  <cols>
    <col min="1" max="16384" width="8.75" style="2"/>
  </cols>
  <sheetData>
    <row r="1" spans="1:17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7" ht="14.45" customHeight="1" x14ac:dyDescent="0.2">
      <c r="A2" s="5"/>
      <c r="B2" s="84" t="s">
        <v>132</v>
      </c>
      <c r="C2" s="85"/>
      <c r="D2" s="85"/>
      <c r="E2" s="85"/>
      <c r="F2" s="84"/>
      <c r="G2" s="84"/>
      <c r="H2" s="84"/>
      <c r="I2" s="5"/>
    </row>
    <row r="3" spans="1:17" ht="14.45" customHeight="1" x14ac:dyDescent="0.2">
      <c r="A3" s="5"/>
      <c r="B3" s="96" t="s">
        <v>144</v>
      </c>
      <c r="C3" s="97"/>
      <c r="D3" s="97"/>
      <c r="E3" s="97"/>
      <c r="F3" s="97"/>
      <c r="G3" s="97"/>
      <c r="H3" s="84"/>
      <c r="I3" s="5"/>
      <c r="J3" s="73"/>
      <c r="K3" s="86" t="s">
        <v>123</v>
      </c>
      <c r="L3" s="87" t="s">
        <v>122</v>
      </c>
      <c r="M3" s="87" t="s">
        <v>121</v>
      </c>
      <c r="N3" s="88" t="s">
        <v>120</v>
      </c>
    </row>
    <row r="4" spans="1:17" ht="14.45" customHeight="1" x14ac:dyDescent="0.2">
      <c r="A4" s="5"/>
      <c r="B4" s="98" t="s">
        <v>26</v>
      </c>
      <c r="C4" s="99"/>
      <c r="D4" s="99"/>
      <c r="E4" s="99"/>
      <c r="F4" s="99"/>
      <c r="G4" s="99"/>
      <c r="H4" s="84"/>
      <c r="I4" s="5"/>
      <c r="J4" s="76">
        <v>2016</v>
      </c>
      <c r="K4" s="89">
        <v>10.77135</v>
      </c>
      <c r="L4" s="89">
        <v>11.15488</v>
      </c>
      <c r="M4" s="89">
        <v>181.70913999999999</v>
      </c>
      <c r="N4" s="89">
        <v>9.7495200000000004</v>
      </c>
      <c r="P4" s="6"/>
      <c r="Q4" s="6"/>
    </row>
    <row r="5" spans="1:17" ht="14.45" customHeight="1" x14ac:dyDescent="0.25">
      <c r="A5" s="5"/>
      <c r="B5" s="84"/>
      <c r="C5" s="84"/>
      <c r="D5" s="84"/>
      <c r="E5" s="84"/>
      <c r="F5" s="84"/>
      <c r="G5" s="84"/>
      <c r="H5" s="84"/>
      <c r="I5" s="5"/>
      <c r="J5" s="76">
        <v>2017</v>
      </c>
      <c r="K5" s="89">
        <v>3.6213600000000001</v>
      </c>
      <c r="L5" s="89">
        <v>63.828949999999999</v>
      </c>
      <c r="M5" s="89">
        <v>315.37574000000001</v>
      </c>
      <c r="N5" s="89">
        <v>20.337440000000001</v>
      </c>
      <c r="P5" s="6"/>
      <c r="Q5" s="6"/>
    </row>
    <row r="6" spans="1:17" ht="14.45" customHeight="1" x14ac:dyDescent="0.25">
      <c r="A6" s="5"/>
      <c r="B6" s="84"/>
      <c r="C6" s="84"/>
      <c r="D6" s="84"/>
      <c r="E6" s="84"/>
      <c r="F6" s="84"/>
      <c r="G6" s="84"/>
      <c r="H6" s="84"/>
      <c r="I6" s="5"/>
      <c r="J6" s="76">
        <v>2018</v>
      </c>
      <c r="K6" s="89">
        <v>-29.146519999999999</v>
      </c>
      <c r="L6" s="89">
        <v>19.307790000000001</v>
      </c>
      <c r="M6" s="89">
        <v>-42.35915</v>
      </c>
      <c r="N6" s="89">
        <v>2.3768799999999999</v>
      </c>
      <c r="P6" s="6"/>
      <c r="Q6" s="6"/>
    </row>
    <row r="7" spans="1:17" ht="14.45" customHeight="1" x14ac:dyDescent="0.25">
      <c r="A7" s="5"/>
      <c r="B7" s="99"/>
      <c r="C7" s="99"/>
      <c r="D7" s="99"/>
      <c r="E7" s="99"/>
      <c r="F7" s="99"/>
      <c r="G7" s="99"/>
      <c r="H7" s="84"/>
      <c r="I7" s="5"/>
      <c r="J7" s="76">
        <v>2019</v>
      </c>
      <c r="K7" s="89">
        <v>-14.278840000000001</v>
      </c>
      <c r="L7" s="89">
        <v>10.21588</v>
      </c>
      <c r="M7" s="89">
        <v>102.98260999999999</v>
      </c>
      <c r="N7" s="89">
        <v>-2.38991</v>
      </c>
      <c r="P7" s="6"/>
      <c r="Q7" s="6"/>
    </row>
    <row r="8" spans="1:17" ht="14.45" customHeight="1" x14ac:dyDescent="0.25">
      <c r="A8" s="5"/>
      <c r="B8" s="84"/>
      <c r="C8" s="84"/>
      <c r="D8" s="84"/>
      <c r="E8" s="84"/>
      <c r="F8" s="84"/>
      <c r="G8" s="84"/>
      <c r="H8" s="84"/>
      <c r="I8" s="5"/>
      <c r="J8" s="76">
        <v>2020</v>
      </c>
      <c r="K8" s="89">
        <v>9.6753999999999998</v>
      </c>
      <c r="L8" s="89">
        <v>41.118070000000003</v>
      </c>
      <c r="M8" s="89">
        <v>183.48961</v>
      </c>
      <c r="N8" s="89">
        <v>2.9784299999999999</v>
      </c>
      <c r="P8" s="6"/>
      <c r="Q8" s="6"/>
    </row>
    <row r="9" spans="1:17" ht="14.45" customHeight="1" x14ac:dyDescent="0.2">
      <c r="A9" s="5"/>
      <c r="B9" s="84"/>
      <c r="C9" s="84"/>
      <c r="D9" s="84"/>
      <c r="E9" s="84"/>
      <c r="F9" s="84"/>
      <c r="G9" s="84"/>
      <c r="H9" s="84"/>
      <c r="I9" s="5"/>
    </row>
    <row r="10" spans="1:17" ht="14.45" customHeight="1" x14ac:dyDescent="0.2">
      <c r="A10" s="5"/>
      <c r="B10" s="84"/>
      <c r="C10" s="84"/>
      <c r="D10" s="84"/>
      <c r="E10" s="84"/>
      <c r="F10" s="84"/>
      <c r="G10" s="84"/>
      <c r="H10" s="84"/>
      <c r="I10" s="5"/>
    </row>
    <row r="11" spans="1:17" ht="14.45" customHeight="1" x14ac:dyDescent="0.2">
      <c r="A11" s="5"/>
      <c r="B11" s="84"/>
      <c r="C11" s="84"/>
      <c r="D11" s="84"/>
      <c r="E11" s="84"/>
      <c r="F11" s="84"/>
      <c r="G11" s="84"/>
      <c r="H11" s="84"/>
      <c r="I11" s="5"/>
    </row>
    <row r="12" spans="1:17" ht="14.45" customHeight="1" x14ac:dyDescent="0.2">
      <c r="A12" s="5"/>
      <c r="B12" s="84"/>
      <c r="C12" s="84"/>
      <c r="D12" s="84"/>
      <c r="E12" s="84"/>
      <c r="F12" s="84"/>
      <c r="G12" s="84"/>
      <c r="H12" s="84"/>
      <c r="I12" s="5"/>
    </row>
    <row r="13" spans="1:17" ht="14.45" customHeight="1" x14ac:dyDescent="0.2">
      <c r="A13" s="5"/>
      <c r="B13" s="84"/>
      <c r="C13" s="84"/>
      <c r="D13" s="84"/>
      <c r="E13" s="84"/>
      <c r="F13" s="84"/>
      <c r="G13" s="84"/>
      <c r="H13" s="84"/>
      <c r="I13" s="5"/>
    </row>
    <row r="14" spans="1:17" ht="14.45" customHeight="1" x14ac:dyDescent="0.2">
      <c r="A14" s="5"/>
      <c r="B14" s="84"/>
      <c r="C14" s="84"/>
      <c r="D14" s="84"/>
      <c r="E14" s="84"/>
      <c r="F14" s="84"/>
      <c r="G14" s="84"/>
      <c r="H14" s="84"/>
      <c r="I14" s="5"/>
    </row>
    <row r="15" spans="1:17" ht="14.45" customHeight="1" x14ac:dyDescent="0.2">
      <c r="A15" s="5"/>
      <c r="B15" s="84"/>
      <c r="C15" s="84"/>
      <c r="D15" s="84"/>
      <c r="E15" s="84"/>
      <c r="F15" s="84"/>
      <c r="G15" s="84"/>
      <c r="H15" s="84"/>
      <c r="I15" s="5"/>
    </row>
    <row r="16" spans="1:17" ht="14.45" customHeight="1" x14ac:dyDescent="0.2">
      <c r="A16" s="5"/>
      <c r="B16" s="84"/>
      <c r="C16" s="84"/>
      <c r="D16" s="84"/>
      <c r="E16" s="84"/>
      <c r="F16" s="84"/>
      <c r="G16" s="84"/>
      <c r="H16" s="84"/>
      <c r="I16" s="5"/>
    </row>
    <row r="17" spans="1:9" ht="14.45" customHeight="1" x14ac:dyDescent="0.2">
      <c r="A17" s="5"/>
      <c r="B17" s="84"/>
      <c r="C17" s="84"/>
      <c r="D17" s="84"/>
      <c r="E17" s="84"/>
      <c r="F17" s="84"/>
      <c r="G17" s="84"/>
      <c r="H17" s="84"/>
      <c r="I17" s="5"/>
    </row>
    <row r="18" spans="1:9" ht="14.45" customHeight="1" x14ac:dyDescent="0.25">
      <c r="A18" s="5"/>
      <c r="B18" s="84"/>
      <c r="C18" s="84"/>
      <c r="D18" s="84"/>
      <c r="E18" s="84"/>
      <c r="F18" s="84"/>
      <c r="G18" s="84"/>
      <c r="H18" s="84"/>
      <c r="I18" s="5"/>
    </row>
    <row r="19" spans="1:9" ht="14.45" customHeight="1" x14ac:dyDescent="0.25">
      <c r="A19" s="5"/>
      <c r="B19" s="84"/>
      <c r="C19" s="84"/>
      <c r="D19" s="84"/>
      <c r="E19" s="84"/>
      <c r="F19" s="84"/>
      <c r="G19" s="84"/>
      <c r="H19" s="84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84"/>
      <c r="I20" s="5"/>
    </row>
    <row r="21" spans="1:9" ht="14.45" customHeight="1" x14ac:dyDescent="0.25">
      <c r="A21" s="5"/>
      <c r="B21" s="90"/>
      <c r="C21" s="90"/>
      <c r="D21" s="90"/>
      <c r="E21" s="90"/>
      <c r="F21" s="90"/>
      <c r="G21" s="90"/>
      <c r="H21" s="84"/>
      <c r="I21" s="5"/>
    </row>
    <row r="22" spans="1:9" ht="14.45" customHeight="1" x14ac:dyDescent="0.25">
      <c r="A22" s="5"/>
      <c r="B22" s="84"/>
      <c r="C22" s="84"/>
      <c r="D22" s="84"/>
      <c r="E22" s="84"/>
      <c r="F22" s="84"/>
      <c r="G22" s="84"/>
      <c r="H22" s="84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B2:X27"/>
  <sheetViews>
    <sheetView zoomScaleNormal="100" workbookViewId="0">
      <selection activeCell="K24" sqref="K24"/>
    </sheetView>
  </sheetViews>
  <sheetFormatPr defaultColWidth="8.75" defaultRowHeight="14.45" customHeight="1" x14ac:dyDescent="0.2"/>
  <cols>
    <col min="1" max="16384" width="8.75" style="73"/>
  </cols>
  <sheetData>
    <row r="2" spans="2:24" ht="14.45" customHeight="1" x14ac:dyDescent="0.2">
      <c r="B2" s="73" t="s">
        <v>143</v>
      </c>
      <c r="C2" s="84"/>
      <c r="M2" s="75"/>
      <c r="N2" s="75"/>
      <c r="O2" s="75"/>
      <c r="P2" s="75"/>
    </row>
    <row r="3" spans="2:24" ht="14.45" customHeight="1" x14ac:dyDescent="0.2">
      <c r="B3" s="78" t="s">
        <v>227</v>
      </c>
      <c r="L3" s="73" t="s">
        <v>142</v>
      </c>
    </row>
    <row r="4" spans="2:24" ht="14.45" customHeight="1" x14ac:dyDescent="0.2">
      <c r="B4" s="79" t="s">
        <v>26</v>
      </c>
      <c r="M4" s="73" t="s">
        <v>126</v>
      </c>
      <c r="N4" s="73" t="s">
        <v>125</v>
      </c>
      <c r="O4" s="73" t="s">
        <v>124</v>
      </c>
      <c r="P4" s="73" t="s">
        <v>133</v>
      </c>
      <c r="U4" s="77"/>
      <c r="V4" s="77"/>
      <c r="W4" s="77"/>
      <c r="X4" s="77"/>
    </row>
    <row r="5" spans="2:24" ht="14.45" customHeight="1" x14ac:dyDescent="0.25">
      <c r="K5" s="76">
        <v>2016</v>
      </c>
      <c r="U5" s="77"/>
      <c r="V5" s="77"/>
      <c r="W5" s="77"/>
      <c r="X5" s="77"/>
    </row>
    <row r="6" spans="2:24" ht="14.45" customHeight="1" x14ac:dyDescent="0.25">
      <c r="K6" s="76"/>
      <c r="L6" s="73" t="s">
        <v>140</v>
      </c>
      <c r="M6" s="77">
        <v>-121.302219832166</v>
      </c>
      <c r="N6" s="77">
        <v>11.314557072801501</v>
      </c>
      <c r="O6" s="77">
        <v>-60.950123061778015</v>
      </c>
      <c r="P6" s="77">
        <v>-170.937785821142</v>
      </c>
    </row>
    <row r="7" spans="2:24" ht="14.45" customHeight="1" x14ac:dyDescent="0.2">
      <c r="K7" s="76"/>
      <c r="L7" s="73" t="s">
        <v>141</v>
      </c>
      <c r="M7" s="77">
        <v>0.34661034995422602</v>
      </c>
      <c r="N7" s="77">
        <v>3.7214315555016499</v>
      </c>
      <c r="O7" s="77">
        <v>-2.662677628705</v>
      </c>
      <c r="P7" s="77">
        <v>1.40536427675088</v>
      </c>
    </row>
    <row r="8" spans="2:24" ht="14.45" customHeight="1" x14ac:dyDescent="0.25">
      <c r="K8" s="76"/>
      <c r="M8" s="77"/>
      <c r="N8" s="77"/>
      <c r="O8" s="77"/>
      <c r="P8" s="77"/>
      <c r="W8" s="77"/>
      <c r="X8" s="77"/>
    </row>
    <row r="9" spans="2:24" ht="14.45" customHeight="1" x14ac:dyDescent="0.25">
      <c r="K9" s="76">
        <v>2017</v>
      </c>
      <c r="M9" s="77"/>
      <c r="N9" s="77"/>
      <c r="O9" s="77"/>
      <c r="P9" s="77"/>
      <c r="W9" s="77"/>
      <c r="X9" s="77"/>
    </row>
    <row r="10" spans="2:24" ht="14.45" customHeight="1" x14ac:dyDescent="0.25">
      <c r="K10" s="76"/>
      <c r="L10" s="73" t="s">
        <v>140</v>
      </c>
      <c r="M10" s="77">
        <v>-171.62085132028102</v>
      </c>
      <c r="N10" s="77">
        <v>-14.536448156340901</v>
      </c>
      <c r="O10" s="77">
        <v>-125.59708547811701</v>
      </c>
      <c r="P10" s="77">
        <v>-311.75438495473901</v>
      </c>
      <c r="S10" s="77"/>
      <c r="T10" s="77"/>
      <c r="U10" s="77"/>
      <c r="V10" s="77"/>
    </row>
    <row r="11" spans="2:24" ht="14.45" customHeight="1" x14ac:dyDescent="0.2">
      <c r="K11" s="76"/>
      <c r="L11" s="73" t="s">
        <v>141</v>
      </c>
      <c r="M11" s="77">
        <v>0.24174289793883302</v>
      </c>
      <c r="N11" s="77">
        <v>43.5367840970343</v>
      </c>
      <c r="O11" s="77">
        <v>-0.28701671216907798</v>
      </c>
      <c r="P11" s="77">
        <v>43.4915102828041</v>
      </c>
      <c r="S11" s="77"/>
      <c r="T11" s="77"/>
      <c r="U11" s="77"/>
      <c r="V11" s="77"/>
    </row>
    <row r="12" spans="2:24" ht="14.45" customHeight="1" x14ac:dyDescent="0.25">
      <c r="K12" s="76"/>
      <c r="M12" s="77"/>
      <c r="N12" s="77"/>
      <c r="O12" s="77"/>
      <c r="P12" s="77"/>
      <c r="S12" s="77"/>
      <c r="T12" s="77"/>
      <c r="U12" s="77"/>
      <c r="V12" s="77"/>
      <c r="W12" s="77"/>
      <c r="X12" s="77"/>
    </row>
    <row r="13" spans="2:24" ht="14.45" customHeight="1" x14ac:dyDescent="0.25">
      <c r="K13" s="76">
        <v>2018</v>
      </c>
      <c r="M13" s="77"/>
      <c r="N13" s="77"/>
      <c r="O13" s="77"/>
      <c r="P13" s="77"/>
      <c r="S13" s="77"/>
      <c r="T13" s="77"/>
      <c r="U13" s="77"/>
      <c r="V13" s="77"/>
      <c r="W13" s="77"/>
      <c r="X13" s="77"/>
    </row>
    <row r="14" spans="2:24" ht="14.45" customHeight="1" x14ac:dyDescent="0.25">
      <c r="K14" s="76"/>
      <c r="L14" s="73" t="s">
        <v>140</v>
      </c>
      <c r="M14" s="77">
        <v>95.284753594314608</v>
      </c>
      <c r="N14" s="77">
        <v>-36.787149918481298</v>
      </c>
      <c r="O14" s="77">
        <v>-45.284973948848503</v>
      </c>
      <c r="P14" s="77">
        <v>13.212629726984799</v>
      </c>
      <c r="S14" s="77"/>
      <c r="T14" s="77"/>
      <c r="U14" s="77"/>
      <c r="V14" s="77"/>
    </row>
    <row r="15" spans="2:24" ht="14.45" customHeight="1" x14ac:dyDescent="0.2">
      <c r="K15" s="76"/>
      <c r="L15" s="73" t="s">
        <v>141</v>
      </c>
      <c r="M15" s="77">
        <v>-0.24738909251761601</v>
      </c>
      <c r="N15" s="77">
        <v>24.0095073627189</v>
      </c>
      <c r="O15" s="77">
        <v>-6.8312058572346208</v>
      </c>
      <c r="P15" s="77">
        <v>16.930912412966602</v>
      </c>
      <c r="S15" s="77"/>
      <c r="T15" s="77"/>
      <c r="U15" s="77"/>
      <c r="V15" s="77"/>
    </row>
    <row r="16" spans="2:24" ht="14.45" customHeight="1" x14ac:dyDescent="0.25">
      <c r="K16" s="76"/>
      <c r="M16" s="77"/>
      <c r="N16" s="77"/>
      <c r="O16" s="77"/>
      <c r="P16" s="77"/>
      <c r="S16" s="77"/>
      <c r="T16" s="77"/>
      <c r="U16" s="77"/>
      <c r="V16" s="77"/>
      <c r="W16" s="77"/>
      <c r="X16" s="77"/>
    </row>
    <row r="17" spans="11:24" ht="14.45" customHeight="1" x14ac:dyDescent="0.2">
      <c r="K17" s="112">
        <v>2019</v>
      </c>
      <c r="L17" s="113"/>
      <c r="M17" s="77"/>
      <c r="N17" s="77"/>
      <c r="O17" s="77"/>
      <c r="P17" s="77"/>
      <c r="S17" s="77"/>
      <c r="T17" s="77"/>
      <c r="U17" s="77"/>
      <c r="V17" s="77"/>
      <c r="W17" s="77"/>
      <c r="X17" s="77"/>
    </row>
    <row r="18" spans="11:24" ht="14.45" customHeight="1" x14ac:dyDescent="0.2">
      <c r="K18" s="112"/>
      <c r="L18" s="113" t="s">
        <v>140</v>
      </c>
      <c r="M18" s="77">
        <v>-20.395570862788698</v>
      </c>
      <c r="N18" s="77">
        <v>-56.622899140204204</v>
      </c>
      <c r="O18" s="77">
        <v>-40.242988650402701</v>
      </c>
      <c r="P18" s="77">
        <v>-117.26145865339599</v>
      </c>
      <c r="S18" s="77"/>
      <c r="T18" s="77"/>
      <c r="U18" s="77"/>
      <c r="V18" s="77"/>
    </row>
    <row r="19" spans="11:24" ht="14.45" customHeight="1" x14ac:dyDescent="0.2">
      <c r="K19" s="112"/>
      <c r="L19" s="113" t="s">
        <v>141</v>
      </c>
      <c r="M19" s="77">
        <v>-0.35712673882031298</v>
      </c>
      <c r="N19" s="77">
        <v>13.680632920342299</v>
      </c>
      <c r="O19" s="77">
        <v>-0.71771724048960406</v>
      </c>
      <c r="P19" s="77">
        <v>12.6057889410323</v>
      </c>
      <c r="S19" s="77"/>
      <c r="T19" s="77"/>
      <c r="U19" s="77"/>
      <c r="V19" s="77"/>
    </row>
    <row r="20" spans="11:24" ht="14.45" customHeight="1" x14ac:dyDescent="0.25">
      <c r="K20" s="76"/>
      <c r="L20" s="73" t="s">
        <v>176</v>
      </c>
      <c r="M20" s="77"/>
      <c r="N20" s="77"/>
      <c r="O20" s="77"/>
      <c r="P20" s="77"/>
      <c r="S20" s="77"/>
      <c r="T20" s="77"/>
      <c r="U20" s="77"/>
      <c r="V20" s="77"/>
      <c r="W20" s="77"/>
      <c r="X20" s="77"/>
    </row>
    <row r="21" spans="11:24" ht="14.45" customHeight="1" x14ac:dyDescent="0.25">
      <c r="K21" s="76">
        <v>2020</v>
      </c>
      <c r="M21" s="77"/>
      <c r="N21" s="77"/>
      <c r="O21" s="77"/>
      <c r="P21" s="77"/>
      <c r="S21" s="77"/>
      <c r="T21" s="77"/>
      <c r="U21" s="77"/>
      <c r="V21" s="77"/>
      <c r="W21" s="77"/>
      <c r="X21" s="77"/>
    </row>
    <row r="22" spans="11:24" ht="14.45" customHeight="1" x14ac:dyDescent="0.2">
      <c r="L22" s="73" t="s">
        <v>140</v>
      </c>
      <c r="M22" s="77">
        <v>-33.833681930905399</v>
      </c>
      <c r="N22" s="77">
        <v>20.040950506578</v>
      </c>
      <c r="O22" s="77">
        <v>-160.021476414066</v>
      </c>
      <c r="P22" s="77">
        <v>-173.814207838393</v>
      </c>
      <c r="Q22" s="73" t="s">
        <v>139</v>
      </c>
      <c r="S22" s="77"/>
      <c r="T22" s="77"/>
      <c r="U22" s="77"/>
      <c r="V22" s="77"/>
    </row>
    <row r="23" spans="11:24" ht="14.45" customHeight="1" x14ac:dyDescent="0.2">
      <c r="L23" s="73" t="s">
        <v>141</v>
      </c>
      <c r="M23" s="77">
        <v>0.94021934335941393</v>
      </c>
      <c r="N23" s="77">
        <v>29.312639815361198</v>
      </c>
      <c r="O23" s="77">
        <v>7.8867791669529597</v>
      </c>
      <c r="P23" s="77">
        <v>38.139638325673602</v>
      </c>
      <c r="Q23" s="73" t="s">
        <v>138</v>
      </c>
      <c r="S23" s="77"/>
      <c r="T23" s="77"/>
      <c r="U23" s="77"/>
      <c r="V23" s="77"/>
    </row>
    <row r="24" spans="11:24" ht="14.45" customHeight="1" x14ac:dyDescent="0.2">
      <c r="L24" s="76" t="s">
        <v>176</v>
      </c>
      <c r="S24" s="77"/>
      <c r="T24" s="77"/>
      <c r="U24" s="77"/>
      <c r="V24" s="77"/>
    </row>
    <row r="25" spans="11:24" ht="14.45" customHeight="1" x14ac:dyDescent="0.2">
      <c r="S25" s="77"/>
      <c r="T25" s="77"/>
      <c r="U25" s="77"/>
      <c r="V25" s="77"/>
    </row>
    <row r="26" spans="11:24" ht="14.45" customHeight="1" x14ac:dyDescent="0.2">
      <c r="S26" s="77"/>
      <c r="T26" s="77"/>
      <c r="U26" s="77"/>
      <c r="V26" s="77"/>
    </row>
    <row r="27" spans="11:24" ht="14.45" customHeight="1" x14ac:dyDescent="0.2">
      <c r="S27" s="77"/>
      <c r="T27" s="77"/>
      <c r="U27" s="77"/>
      <c r="V27" s="77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B2:N8"/>
  <sheetViews>
    <sheetView workbookViewId="0">
      <selection activeCell="K4" sqref="K4"/>
    </sheetView>
  </sheetViews>
  <sheetFormatPr defaultColWidth="8.75" defaultRowHeight="14.45" customHeight="1" x14ac:dyDescent="0.2"/>
  <cols>
    <col min="1" max="2" width="8.75" style="2"/>
    <col min="3" max="6" width="9" style="2" customWidth="1"/>
    <col min="7" max="16384" width="8.75" style="2"/>
  </cols>
  <sheetData>
    <row r="2" spans="2:14" ht="14.45" customHeight="1" x14ac:dyDescent="0.2">
      <c r="B2" s="2" t="s">
        <v>145</v>
      </c>
    </row>
    <row r="3" spans="2:14" ht="14.45" customHeight="1" x14ac:dyDescent="0.2">
      <c r="B3" s="91" t="s">
        <v>147</v>
      </c>
      <c r="K3" s="2" t="s">
        <v>3</v>
      </c>
      <c r="L3" s="2" t="s">
        <v>126</v>
      </c>
      <c r="M3" s="2" t="s">
        <v>136</v>
      </c>
      <c r="N3" s="2" t="s">
        <v>124</v>
      </c>
    </row>
    <row r="4" spans="2:14" ht="14.45" customHeight="1" x14ac:dyDescent="0.2">
      <c r="B4" s="10" t="s">
        <v>26</v>
      </c>
      <c r="J4" s="2">
        <v>2016</v>
      </c>
      <c r="K4" s="131">
        <v>-96.614982475018095</v>
      </c>
      <c r="L4" s="131">
        <v>13.731860000000001</v>
      </c>
      <c r="M4" s="131">
        <v>155.937854257411</v>
      </c>
      <c r="N4" s="131">
        <v>-266.28469673242898</v>
      </c>
    </row>
    <row r="5" spans="2:14" ht="14.45" customHeight="1" x14ac:dyDescent="0.25">
      <c r="J5" s="2">
        <v>2017</v>
      </c>
      <c r="K5" s="131">
        <v>-802.45299374963406</v>
      </c>
      <c r="L5" s="131">
        <v>7.6766099999999993</v>
      </c>
      <c r="M5" s="131">
        <v>-138.14477108856101</v>
      </c>
      <c r="N5" s="131">
        <v>-671.98483266107405</v>
      </c>
    </row>
    <row r="6" spans="2:14" ht="14.45" customHeight="1" x14ac:dyDescent="0.25">
      <c r="J6" s="2">
        <v>2018</v>
      </c>
      <c r="K6" s="131">
        <v>46.971916116647797</v>
      </c>
      <c r="L6" s="131">
        <v>-31.201930000000001</v>
      </c>
      <c r="M6" s="131">
        <v>36.534892554561004</v>
      </c>
      <c r="N6" s="131">
        <v>41.638953562086705</v>
      </c>
    </row>
    <row r="7" spans="2:14" ht="14.45" customHeight="1" x14ac:dyDescent="0.25">
      <c r="J7" s="2">
        <v>2019</v>
      </c>
      <c r="K7" s="131">
        <v>138.92410800880199</v>
      </c>
      <c r="L7" s="131">
        <v>34.590620000000001</v>
      </c>
      <c r="M7" s="131">
        <v>-3.8400872526266498</v>
      </c>
      <c r="N7" s="131">
        <v>108.17357526142909</v>
      </c>
    </row>
    <row r="8" spans="2:14" ht="14.45" customHeight="1" x14ac:dyDescent="0.25">
      <c r="J8" s="2">
        <v>2020</v>
      </c>
      <c r="K8" s="131">
        <v>392.695430247898</v>
      </c>
      <c r="L8" s="131">
        <v>18.693519999999999</v>
      </c>
      <c r="M8" s="131">
        <v>59.313373344873796</v>
      </c>
      <c r="N8" s="131">
        <v>314.68853690302399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B2:K9"/>
  <sheetViews>
    <sheetView workbookViewId="0">
      <selection activeCell="K24" sqref="K24"/>
    </sheetView>
  </sheetViews>
  <sheetFormatPr defaultColWidth="8.75" defaultRowHeight="14.45" customHeight="1" x14ac:dyDescent="0.2"/>
  <cols>
    <col min="1" max="16384" width="8.75" style="2"/>
  </cols>
  <sheetData>
    <row r="2" spans="2:11" ht="14.45" customHeight="1" x14ac:dyDescent="0.2">
      <c r="B2" s="2" t="s">
        <v>146</v>
      </c>
    </row>
    <row r="3" spans="2:11" ht="14.45" customHeight="1" x14ac:dyDescent="0.2">
      <c r="B3" s="91" t="s">
        <v>127</v>
      </c>
      <c r="K3" s="2" t="s">
        <v>127</v>
      </c>
    </row>
    <row r="4" spans="2:11" ht="14.45" customHeight="1" x14ac:dyDescent="0.2">
      <c r="B4" s="2" t="s">
        <v>26</v>
      </c>
      <c r="J4" s="2">
        <v>2016</v>
      </c>
      <c r="K4" s="130">
        <v>563.52116000000001</v>
      </c>
    </row>
    <row r="5" spans="2:11" ht="14.45" customHeight="1" x14ac:dyDescent="0.25">
      <c r="F5" s="92"/>
      <c r="J5" s="2">
        <v>2017</v>
      </c>
      <c r="K5" s="130">
        <v>1246.40824</v>
      </c>
    </row>
    <row r="6" spans="2:11" ht="14.45" customHeight="1" x14ac:dyDescent="0.25">
      <c r="J6" s="2">
        <v>2018</v>
      </c>
      <c r="K6" s="130">
        <v>49.964970000000001</v>
      </c>
    </row>
    <row r="7" spans="2:11" ht="14.45" customHeight="1" x14ac:dyDescent="0.25">
      <c r="J7" s="2">
        <v>2019</v>
      </c>
      <c r="K7" s="130">
        <v>110.22008</v>
      </c>
    </row>
    <row r="8" spans="2:11" ht="14.45" customHeight="1" x14ac:dyDescent="0.25">
      <c r="J8" s="2">
        <v>2020</v>
      </c>
      <c r="K8" s="130">
        <v>47.81391</v>
      </c>
    </row>
    <row r="9" spans="2:11" ht="14.45" customHeight="1" x14ac:dyDescent="0.2">
      <c r="K9" s="131"/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P21"/>
  <sheetViews>
    <sheetView workbookViewId="0">
      <selection activeCell="J6" sqref="J6"/>
    </sheetView>
  </sheetViews>
  <sheetFormatPr defaultColWidth="9" defaultRowHeight="14.45" customHeight="1" x14ac:dyDescent="0.2"/>
  <cols>
    <col min="1" max="9" width="9" style="2"/>
    <col min="10" max="10" width="19.625" style="2" customWidth="1"/>
    <col min="11" max="16384" width="9" style="2"/>
  </cols>
  <sheetData>
    <row r="2" spans="2:16" ht="14.45" customHeight="1" x14ac:dyDescent="0.2">
      <c r="B2" s="2" t="s">
        <v>152</v>
      </c>
    </row>
    <row r="3" spans="2:16" ht="14.45" customHeight="1" x14ac:dyDescent="0.2">
      <c r="B3" s="91" t="s">
        <v>156</v>
      </c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6" ht="14.45" customHeight="1" x14ac:dyDescent="0.2">
      <c r="B4" s="93" t="s">
        <v>159</v>
      </c>
      <c r="J4" s="2" t="s">
        <v>259</v>
      </c>
      <c r="K4" s="94">
        <v>-1.3043150574865701</v>
      </c>
      <c r="L4" s="94">
        <v>-1.2731740163318301</v>
      </c>
      <c r="M4" s="94">
        <v>-1.3199358486505099</v>
      </c>
      <c r="N4" s="94">
        <v>-1.14654200953118</v>
      </c>
      <c r="O4" s="94">
        <v>-0.70957763046640299</v>
      </c>
    </row>
    <row r="5" spans="2:16" ht="14.45" customHeight="1" x14ac:dyDescent="0.2">
      <c r="J5" s="2" t="s">
        <v>260</v>
      </c>
      <c r="K5" s="94">
        <v>1.3218446008753397</v>
      </c>
      <c r="L5" s="94">
        <v>1.35903399649311</v>
      </c>
      <c r="M5" s="94">
        <v>1.4483514503739299</v>
      </c>
      <c r="N5" s="94">
        <v>1.7082086622641302</v>
      </c>
      <c r="O5" s="94">
        <v>2.125455967205037</v>
      </c>
    </row>
    <row r="6" spans="2:16" ht="14.45" customHeight="1" x14ac:dyDescent="0.2">
      <c r="J6" s="2" t="s">
        <v>148</v>
      </c>
      <c r="K6" s="94">
        <v>-2.6261596583619098</v>
      </c>
      <c r="L6" s="94">
        <v>-2.6322080128249401</v>
      </c>
      <c r="M6" s="94">
        <v>-2.7682872990244398</v>
      </c>
      <c r="N6" s="94">
        <v>-2.8547506717953102</v>
      </c>
      <c r="O6" s="94">
        <v>-2.83503359767144</v>
      </c>
    </row>
    <row r="7" spans="2:16" ht="14.45" customHeight="1" x14ac:dyDescent="0.2">
      <c r="J7" s="2" t="s">
        <v>149</v>
      </c>
      <c r="K7" s="94">
        <v>2.1037831802449998</v>
      </c>
      <c r="L7" s="94">
        <v>2.98601466115</v>
      </c>
      <c r="M7" s="94">
        <v>3.0299583693160002</v>
      </c>
      <c r="N7" s="94">
        <v>3.2270574108639996</v>
      </c>
      <c r="O7" s="94">
        <v>3.3837390157380001</v>
      </c>
    </row>
    <row r="8" spans="2:16" ht="14.45" customHeight="1" x14ac:dyDescent="0.2">
      <c r="J8" s="2" t="s">
        <v>150</v>
      </c>
      <c r="K8" s="94">
        <v>-0.75084104764759996</v>
      </c>
      <c r="L8" s="94">
        <v>-0.76880993267248998</v>
      </c>
      <c r="M8" s="94">
        <v>-0.6644854066057666</v>
      </c>
      <c r="N8" s="94">
        <v>-0.65162689921838024</v>
      </c>
      <c r="O8" s="94">
        <v>-0.68891792731707646</v>
      </c>
    </row>
    <row r="9" spans="2:16" ht="14.45" customHeight="1" x14ac:dyDescent="0.25">
      <c r="J9" s="2" t="s">
        <v>151</v>
      </c>
      <c r="K9" s="94">
        <v>-0.47623279496765997</v>
      </c>
      <c r="L9" s="94">
        <v>-1.18789653615923</v>
      </c>
      <c r="M9" s="94">
        <v>-1.183833914794483</v>
      </c>
      <c r="N9" s="94">
        <v>-1.127602319518257</v>
      </c>
      <c r="O9" s="94">
        <v>-0.95681613075925098</v>
      </c>
    </row>
    <row r="10" spans="2:16" ht="14.45" customHeight="1" x14ac:dyDescent="0.2">
      <c r="J10" s="2" t="s">
        <v>136</v>
      </c>
      <c r="K10" s="94">
        <v>0.44513526324560515</v>
      </c>
      <c r="L10" s="94">
        <v>0.32972580417483188</v>
      </c>
      <c r="M10" s="94">
        <v>0.26671240245818478</v>
      </c>
      <c r="N10" s="94">
        <v>0.26038047013676796</v>
      </c>
      <c r="O10" s="94">
        <v>0.38745100954336309</v>
      </c>
    </row>
    <row r="15" spans="2:16" ht="14.45" customHeight="1" x14ac:dyDescent="0.2">
      <c r="K15" s="94"/>
      <c r="L15" s="94"/>
      <c r="M15" s="94"/>
      <c r="N15" s="94"/>
      <c r="O15" s="94"/>
      <c r="P15" s="94"/>
    </row>
    <row r="16" spans="2:16" ht="14.45" customHeight="1" x14ac:dyDescent="0.2">
      <c r="K16" s="94"/>
      <c r="L16" s="94"/>
      <c r="M16" s="94"/>
      <c r="N16" s="94"/>
      <c r="O16" s="94"/>
      <c r="P16" s="94"/>
    </row>
    <row r="17" spans="11:16" ht="14.45" customHeight="1" x14ac:dyDescent="0.2">
      <c r="K17" s="94"/>
      <c r="L17" s="94"/>
      <c r="M17" s="94"/>
      <c r="N17" s="94"/>
      <c r="O17" s="94"/>
      <c r="P17" s="94"/>
    </row>
    <row r="18" spans="11:16" ht="14.45" customHeight="1" x14ac:dyDescent="0.25">
      <c r="K18" s="94"/>
      <c r="L18" s="94"/>
      <c r="M18" s="94"/>
      <c r="N18" s="94"/>
      <c r="O18" s="94"/>
      <c r="P18" s="94"/>
    </row>
    <row r="19" spans="11:16" ht="14.45" customHeight="1" x14ac:dyDescent="0.2">
      <c r="L19" s="94"/>
      <c r="M19" s="94"/>
      <c r="N19" s="94"/>
      <c r="O19" s="94"/>
      <c r="P19" s="94"/>
    </row>
    <row r="20" spans="11:16" ht="14.45" customHeight="1" x14ac:dyDescent="0.2">
      <c r="L20" s="94"/>
      <c r="M20" s="94"/>
      <c r="N20" s="94"/>
      <c r="O20" s="94"/>
      <c r="P20" s="94"/>
    </row>
    <row r="21" spans="11:16" ht="14.45" customHeight="1" x14ac:dyDescent="0.2">
      <c r="L21" s="94"/>
      <c r="M21" s="94"/>
      <c r="N21" s="94"/>
      <c r="O21" s="94"/>
      <c r="P21" s="94"/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2:L8"/>
  <sheetViews>
    <sheetView workbookViewId="0">
      <selection activeCell="K24" sqref="K24"/>
    </sheetView>
  </sheetViews>
  <sheetFormatPr defaultColWidth="8.75" defaultRowHeight="14.45" customHeight="1" x14ac:dyDescent="0.2"/>
  <cols>
    <col min="1" max="16384" width="8.75" style="2"/>
  </cols>
  <sheetData>
    <row r="2" spans="2:12" ht="14.45" customHeight="1" x14ac:dyDescent="0.2">
      <c r="B2" s="2" t="s">
        <v>153</v>
      </c>
    </row>
    <row r="3" spans="2:12" ht="14.45" customHeight="1" x14ac:dyDescent="0.2">
      <c r="B3" s="91" t="s">
        <v>155</v>
      </c>
      <c r="K3" s="2" t="s">
        <v>154</v>
      </c>
      <c r="L3" s="2" t="s">
        <v>158</v>
      </c>
    </row>
    <row r="4" spans="2:12" ht="14.45" customHeight="1" x14ac:dyDescent="0.25">
      <c r="B4" s="93" t="s">
        <v>157</v>
      </c>
      <c r="J4" s="2">
        <v>2016</v>
      </c>
      <c r="K4" s="6">
        <v>72.935925132893857</v>
      </c>
      <c r="L4" s="6">
        <v>-27.190945017722999</v>
      </c>
    </row>
    <row r="5" spans="2:12" ht="14.45" customHeight="1" x14ac:dyDescent="0.25">
      <c r="J5" s="2">
        <v>2017</v>
      </c>
      <c r="K5" s="6">
        <v>85.511666307619066</v>
      </c>
      <c r="L5" s="6">
        <v>-24.911720272375266</v>
      </c>
    </row>
    <row r="6" spans="2:12" ht="14.45" customHeight="1" x14ac:dyDescent="0.25">
      <c r="J6" s="2">
        <v>2018</v>
      </c>
      <c r="K6" s="6">
        <v>81.570644392952246</v>
      </c>
      <c r="L6" s="6">
        <v>-24.399584817174446</v>
      </c>
    </row>
    <row r="7" spans="2:12" ht="14.45" customHeight="1" x14ac:dyDescent="0.25">
      <c r="J7" s="2">
        <v>2019</v>
      </c>
      <c r="K7" s="6">
        <v>76.265229034555873</v>
      </c>
      <c r="L7" s="6">
        <v>-19.944005754239356</v>
      </c>
    </row>
    <row r="8" spans="2:12" ht="14.45" customHeight="1" x14ac:dyDescent="0.25">
      <c r="J8" s="2">
        <v>2020</v>
      </c>
      <c r="K8" s="6">
        <v>76.093560948701267</v>
      </c>
      <c r="L8" s="6">
        <v>-12.553560867319923</v>
      </c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>
      <selection activeCell="J7" sqref="J7"/>
    </sheetView>
  </sheetViews>
  <sheetFormatPr defaultColWidth="8.75" defaultRowHeight="12.75" x14ac:dyDescent="0.2"/>
  <cols>
    <col min="1" max="16384" width="8.75" style="110"/>
  </cols>
  <sheetData>
    <row r="2" spans="2:15" ht="13.15" x14ac:dyDescent="0.25">
      <c r="B2" s="2" t="s">
        <v>219</v>
      </c>
    </row>
    <row r="3" spans="2:15" x14ac:dyDescent="0.2">
      <c r="B3" s="91" t="s">
        <v>220</v>
      </c>
      <c r="K3" s="110">
        <v>2016</v>
      </c>
      <c r="L3" s="110">
        <v>2017</v>
      </c>
      <c r="M3" s="110">
        <v>2018</v>
      </c>
      <c r="N3" s="110">
        <v>2019</v>
      </c>
      <c r="O3" s="110">
        <v>2020</v>
      </c>
    </row>
    <row r="4" spans="2:15" x14ac:dyDescent="0.2">
      <c r="B4" s="5" t="s">
        <v>159</v>
      </c>
      <c r="J4" s="110" t="s">
        <v>261</v>
      </c>
      <c r="K4" s="133">
        <v>3.4986437000000001</v>
      </c>
      <c r="L4" s="133">
        <v>4.3702814999999999</v>
      </c>
      <c r="M4" s="133">
        <v>4.4126985999999997</v>
      </c>
      <c r="N4" s="133">
        <v>4.3843392999999997</v>
      </c>
      <c r="O4" s="133">
        <v>4.3011131999999996</v>
      </c>
    </row>
    <row r="5" spans="2:15" x14ac:dyDescent="0.2">
      <c r="J5" s="110" t="s">
        <v>262</v>
      </c>
      <c r="K5" s="133">
        <v>1.7143031000000002</v>
      </c>
      <c r="L5" s="133">
        <v>2.4959643999999996</v>
      </c>
      <c r="M5" s="133">
        <v>2.6044536000000003</v>
      </c>
      <c r="N5" s="133">
        <v>2.5183337000000003</v>
      </c>
      <c r="O5" s="133">
        <v>2.4244115000000002</v>
      </c>
    </row>
    <row r="6" spans="2:15" x14ac:dyDescent="0.2">
      <c r="J6" s="110" t="s">
        <v>263</v>
      </c>
      <c r="K6" s="133">
        <v>1.7843405999999999</v>
      </c>
      <c r="L6" s="133">
        <v>1.874317</v>
      </c>
      <c r="M6" s="133">
        <v>1.8082449999999999</v>
      </c>
      <c r="N6" s="133">
        <v>1.8660056000000003</v>
      </c>
      <c r="O6" s="133">
        <v>1.8767016999999999</v>
      </c>
    </row>
    <row r="9" spans="2:15" x14ac:dyDescent="0.2">
      <c r="K9" s="111"/>
      <c r="L9" s="111"/>
      <c r="M9" s="111"/>
      <c r="N9" s="111"/>
      <c r="O9" s="111"/>
    </row>
    <row r="10" spans="2:15" x14ac:dyDescent="0.2">
      <c r="K10" s="111"/>
      <c r="L10" s="111"/>
      <c r="M10" s="111"/>
      <c r="N10" s="111"/>
      <c r="O10" s="111"/>
    </row>
    <row r="11" spans="2:15" x14ac:dyDescent="0.2">
      <c r="K11" s="111"/>
      <c r="L11" s="111"/>
      <c r="M11" s="111"/>
      <c r="N11" s="111"/>
      <c r="O11" s="111"/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topLeftCell="B1" workbookViewId="0">
      <selection activeCell="I23" sqref="I23"/>
    </sheetView>
  </sheetViews>
  <sheetFormatPr defaultColWidth="8.75" defaultRowHeight="12.75" x14ac:dyDescent="0.2"/>
  <cols>
    <col min="1" max="16384" width="8.75" style="110"/>
  </cols>
  <sheetData>
    <row r="2" spans="2:15" ht="13.15" x14ac:dyDescent="0.25">
      <c r="B2" s="2" t="s">
        <v>257</v>
      </c>
    </row>
    <row r="3" spans="2:15" x14ac:dyDescent="0.2">
      <c r="B3" s="91" t="s">
        <v>221</v>
      </c>
      <c r="J3" s="133"/>
      <c r="K3" s="111">
        <v>2016</v>
      </c>
      <c r="L3" s="111">
        <v>2017</v>
      </c>
      <c r="M3" s="111">
        <v>2018</v>
      </c>
      <c r="N3" s="111">
        <v>2019</v>
      </c>
      <c r="O3" s="111">
        <v>2020</v>
      </c>
    </row>
    <row r="4" spans="2:15" x14ac:dyDescent="0.2">
      <c r="B4" s="5" t="s">
        <v>159</v>
      </c>
      <c r="J4" s="133" t="s">
        <v>261</v>
      </c>
      <c r="K4" s="133">
        <v>3.4986437000000001</v>
      </c>
      <c r="L4" s="133">
        <v>4.3702814999999999</v>
      </c>
      <c r="M4" s="133">
        <v>4.4126985999999997</v>
      </c>
      <c r="N4" s="133">
        <v>4.3843392999999997</v>
      </c>
      <c r="O4" s="133">
        <v>4.3011131999999996</v>
      </c>
    </row>
    <row r="5" spans="2:15" x14ac:dyDescent="0.2">
      <c r="J5" s="133" t="s">
        <v>264</v>
      </c>
      <c r="K5" s="133">
        <v>0.10279000000000001</v>
      </c>
      <c r="L5" s="133">
        <v>0.1711259</v>
      </c>
      <c r="M5" s="133">
        <v>0.17730240000000003</v>
      </c>
      <c r="N5" s="133">
        <v>0.16942610000000002</v>
      </c>
      <c r="O5" s="133">
        <v>0.1734542</v>
      </c>
    </row>
    <row r="6" spans="2:15" x14ac:dyDescent="0.2">
      <c r="J6" s="133" t="s">
        <v>265</v>
      </c>
      <c r="K6" s="133">
        <v>1.0974378999999999</v>
      </c>
      <c r="L6" s="133">
        <v>1.7794657999999997</v>
      </c>
      <c r="M6" s="133">
        <v>1.7746498999999998</v>
      </c>
      <c r="N6" s="133">
        <v>1.6881524999999999</v>
      </c>
      <c r="O6" s="133">
        <v>1.5673360999999999</v>
      </c>
    </row>
    <row r="7" spans="2:15" x14ac:dyDescent="0.2">
      <c r="J7" s="133" t="s">
        <v>266</v>
      </c>
      <c r="K7" s="133">
        <v>0.78793800000000003</v>
      </c>
      <c r="L7" s="133">
        <v>0.80230730000000006</v>
      </c>
      <c r="M7" s="133">
        <v>0.70100659999999992</v>
      </c>
      <c r="N7" s="133">
        <v>0.68952710000000006</v>
      </c>
      <c r="O7" s="133">
        <v>0.72903829999999992</v>
      </c>
    </row>
    <row r="8" spans="2:15" x14ac:dyDescent="0.2">
      <c r="J8" s="133" t="s">
        <v>136</v>
      </c>
      <c r="K8" s="133">
        <v>1.5104778999999999</v>
      </c>
      <c r="L8" s="133">
        <v>1.6173823999999999</v>
      </c>
      <c r="M8" s="133">
        <v>1.7597397999999997</v>
      </c>
      <c r="N8" s="133">
        <v>1.8372335</v>
      </c>
      <c r="O8" s="133">
        <v>1.8312846999999999</v>
      </c>
    </row>
    <row r="9" spans="2:15" ht="13.15" x14ac:dyDescent="0.25">
      <c r="K9" s="111"/>
      <c r="L9" s="111"/>
      <c r="M9" s="111"/>
      <c r="N9" s="111"/>
      <c r="O9" s="111"/>
    </row>
    <row r="11" spans="2:15" ht="13.15" x14ac:dyDescent="0.25">
      <c r="K11" s="111"/>
      <c r="L11" s="111"/>
      <c r="M11" s="111"/>
      <c r="N11" s="111"/>
      <c r="O11" s="111"/>
    </row>
    <row r="12" spans="2:15" ht="13.15" x14ac:dyDescent="0.25">
      <c r="K12" s="111"/>
      <c r="L12" s="111"/>
      <c r="M12" s="111"/>
      <c r="N12" s="111"/>
      <c r="O12" s="111"/>
    </row>
    <row r="13" spans="2:15" ht="13.15" x14ac:dyDescent="0.25">
      <c r="K13" s="111"/>
      <c r="L13" s="111"/>
      <c r="M13" s="111"/>
      <c r="N13" s="111"/>
      <c r="O13" s="111"/>
    </row>
    <row r="14" spans="2:15" ht="13.15" x14ac:dyDescent="0.25">
      <c r="K14" s="111"/>
      <c r="L14" s="111"/>
      <c r="M14" s="111"/>
      <c r="N14" s="111"/>
      <c r="O14" s="111"/>
    </row>
    <row r="15" spans="2:15" ht="13.15" x14ac:dyDescent="0.25">
      <c r="K15" s="111"/>
      <c r="L15" s="111"/>
      <c r="M15" s="111"/>
      <c r="N15" s="111"/>
      <c r="O15" s="111"/>
    </row>
    <row r="16" spans="2:15" ht="13.15" x14ac:dyDescent="0.25">
      <c r="K16" s="111"/>
      <c r="L16" s="111"/>
      <c r="M16" s="111"/>
      <c r="N16" s="111"/>
      <c r="O16" s="111"/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8"/>
  <sheetViews>
    <sheetView workbookViewId="0">
      <selection activeCell="K24" sqref="K24"/>
    </sheetView>
  </sheetViews>
  <sheetFormatPr defaultColWidth="8.75" defaultRowHeight="12" x14ac:dyDescent="0.2"/>
  <cols>
    <col min="1" max="1" width="8.75" style="105"/>
    <col min="2" max="2" width="32.375" style="105" customWidth="1"/>
    <col min="3" max="7" width="9" style="105" customWidth="1"/>
    <col min="8" max="8" width="9.375" style="107" customWidth="1"/>
    <col min="9" max="16384" width="8.75" style="105"/>
  </cols>
  <sheetData>
    <row r="5" spans="2:8" x14ac:dyDescent="0.2">
      <c r="B5" s="106"/>
      <c r="C5" s="106" t="s">
        <v>228</v>
      </c>
      <c r="D5" s="106"/>
      <c r="E5" s="106"/>
      <c r="F5" s="106"/>
      <c r="G5" s="106"/>
    </row>
    <row r="6" spans="2:8" x14ac:dyDescent="0.2">
      <c r="B6" s="117" t="s">
        <v>218</v>
      </c>
      <c r="C6" s="117">
        <v>2016</v>
      </c>
      <c r="D6" s="117">
        <v>2017</v>
      </c>
      <c r="E6" s="117">
        <v>2018</v>
      </c>
      <c r="F6" s="117">
        <v>2019</v>
      </c>
      <c r="G6" s="118" t="s">
        <v>256</v>
      </c>
    </row>
    <row r="7" spans="2:8" x14ac:dyDescent="0.2">
      <c r="B7" s="121" t="s">
        <v>217</v>
      </c>
      <c r="C7" s="124">
        <v>85.177009999999996</v>
      </c>
      <c r="D7" s="124">
        <v>79.089500000000001</v>
      </c>
      <c r="E7" s="124">
        <v>24.1</v>
      </c>
      <c r="F7" s="124">
        <v>19.15523</v>
      </c>
      <c r="G7" s="124">
        <v>203.50781000000001</v>
      </c>
    </row>
    <row r="8" spans="2:8" x14ac:dyDescent="0.2">
      <c r="B8" s="122" t="s">
        <v>216</v>
      </c>
      <c r="C8" s="125">
        <v>258.50493</v>
      </c>
      <c r="D8" s="125">
        <v>259.34775999999999</v>
      </c>
      <c r="E8" s="125">
        <v>200.89892</v>
      </c>
      <c r="F8" s="125">
        <v>239.84941000000001</v>
      </c>
      <c r="G8" s="125">
        <v>285.17676999999998</v>
      </c>
    </row>
    <row r="9" spans="2:8" x14ac:dyDescent="0.2">
      <c r="B9" s="122" t="s">
        <v>215</v>
      </c>
      <c r="C9" s="125">
        <v>3199.0836100000001</v>
      </c>
      <c r="D9" s="125">
        <v>3402.03289</v>
      </c>
      <c r="E9" s="125">
        <v>3497.4046800000001</v>
      </c>
      <c r="F9" s="125">
        <v>3579.0568600000001</v>
      </c>
      <c r="G9" s="125">
        <v>3436.1197299999999</v>
      </c>
    </row>
    <row r="10" spans="2:8" x14ac:dyDescent="0.2">
      <c r="B10" s="122" t="s">
        <v>214</v>
      </c>
      <c r="C10" s="125">
        <v>2940.5786800000001</v>
      </c>
      <c r="D10" s="125">
        <v>3142.6851299999998</v>
      </c>
      <c r="E10" s="125">
        <v>3296.50576</v>
      </c>
      <c r="F10" s="125">
        <v>3339.2074499999999</v>
      </c>
      <c r="G10" s="125">
        <v>3150.9429599999999</v>
      </c>
      <c r="H10" s="108"/>
    </row>
    <row r="11" spans="2:8" x14ac:dyDescent="0.2">
      <c r="B11" s="122"/>
      <c r="C11" s="125"/>
      <c r="D11" s="125"/>
      <c r="E11" s="125"/>
      <c r="F11" s="125"/>
      <c r="G11" s="125"/>
    </row>
    <row r="12" spans="2:8" x14ac:dyDescent="0.2">
      <c r="B12" s="122" t="s">
        <v>213</v>
      </c>
      <c r="C12" s="125">
        <v>106.56202</v>
      </c>
      <c r="D12" s="125">
        <v>124.62457999999999</v>
      </c>
      <c r="E12" s="125">
        <v>119.96731</v>
      </c>
      <c r="F12" s="125">
        <v>105.95205</v>
      </c>
      <c r="G12" s="125">
        <v>104.61995</v>
      </c>
    </row>
    <row r="13" spans="2:8" x14ac:dyDescent="0.2">
      <c r="B13" s="122" t="s">
        <v>212</v>
      </c>
      <c r="C13" s="125">
        <v>31.80855</v>
      </c>
      <c r="D13" s="125">
        <v>40.711370000000002</v>
      </c>
      <c r="E13" s="125">
        <v>41.274059999999999</v>
      </c>
      <c r="F13" s="125">
        <v>47.276209999999999</v>
      </c>
      <c r="G13" s="125">
        <v>45.755960000000002</v>
      </c>
      <c r="H13" s="108"/>
    </row>
    <row r="14" spans="2:8" x14ac:dyDescent="0.2">
      <c r="B14" s="122" t="s">
        <v>211</v>
      </c>
      <c r="C14" s="125">
        <v>29.865449999999999</v>
      </c>
      <c r="D14" s="125">
        <v>32.571779999999997</v>
      </c>
      <c r="E14" s="125">
        <v>34.817839999999997</v>
      </c>
      <c r="F14" s="125">
        <v>23.284099999999999</v>
      </c>
      <c r="G14" s="125">
        <v>21.17794</v>
      </c>
    </row>
    <row r="15" spans="2:8" x14ac:dyDescent="0.2">
      <c r="B15" s="122" t="s">
        <v>210</v>
      </c>
      <c r="C15" s="125">
        <v>33.963320000000003</v>
      </c>
      <c r="D15" s="125">
        <v>34.863280000000003</v>
      </c>
      <c r="E15" s="125">
        <v>32.065359999999998</v>
      </c>
      <c r="F15" s="125">
        <v>32.434179999999998</v>
      </c>
      <c r="G15" s="125">
        <v>4.7671299999999999</v>
      </c>
    </row>
    <row r="16" spans="2:8" x14ac:dyDescent="0.2">
      <c r="B16" s="122" t="s">
        <v>209</v>
      </c>
      <c r="C16" s="125">
        <v>10.92469</v>
      </c>
      <c r="D16" s="125">
        <v>16.478149999999999</v>
      </c>
      <c r="E16" s="125">
        <v>11.81005</v>
      </c>
      <c r="F16" s="125">
        <v>2.9575499999999999</v>
      </c>
      <c r="G16" s="125">
        <v>32.91892</v>
      </c>
    </row>
    <row r="17" spans="2:8" x14ac:dyDescent="0.2">
      <c r="B17" s="122" t="s">
        <v>204</v>
      </c>
      <c r="C17" s="125">
        <v>595.44242999999994</v>
      </c>
      <c r="D17" s="125">
        <v>636.43340999999998</v>
      </c>
      <c r="E17" s="125">
        <v>665.52029000000005</v>
      </c>
      <c r="F17" s="125">
        <v>698.26381000000003</v>
      </c>
      <c r="G17" s="125">
        <v>604.39877999999999</v>
      </c>
    </row>
    <row r="18" spans="2:8" x14ac:dyDescent="0.2">
      <c r="B18" s="122" t="s">
        <v>203</v>
      </c>
      <c r="C18" s="125">
        <v>488.88040999999998</v>
      </c>
      <c r="D18" s="125">
        <v>511.80882000000003</v>
      </c>
      <c r="E18" s="125">
        <v>545.55298000000005</v>
      </c>
      <c r="F18" s="125">
        <v>592.31176000000005</v>
      </c>
      <c r="G18" s="125">
        <v>499.77883000000003</v>
      </c>
    </row>
    <row r="19" spans="2:8" x14ac:dyDescent="0.2">
      <c r="B19" s="122"/>
      <c r="C19" s="125"/>
      <c r="D19" s="125"/>
      <c r="E19" s="125"/>
      <c r="F19" s="125"/>
      <c r="G19" s="125"/>
    </row>
    <row r="20" spans="2:8" x14ac:dyDescent="0.2">
      <c r="B20" s="122" t="s">
        <v>208</v>
      </c>
      <c r="C20" s="125">
        <v>-253.21868000000001</v>
      </c>
      <c r="D20" s="125">
        <v>-255.34564</v>
      </c>
      <c r="E20" s="125">
        <v>-260.17856999999998</v>
      </c>
      <c r="F20" s="125">
        <v>-292.24637000000001</v>
      </c>
      <c r="G20" s="125">
        <v>-157.76902000000001</v>
      </c>
    </row>
    <row r="21" spans="2:8" x14ac:dyDescent="0.2">
      <c r="B21" s="122" t="s">
        <v>207</v>
      </c>
      <c r="C21" s="125">
        <v>35.021999999999998</v>
      </c>
      <c r="D21" s="125">
        <v>37.198</v>
      </c>
      <c r="E21" s="125">
        <v>30.46</v>
      </c>
      <c r="F21" s="125">
        <v>16.256</v>
      </c>
      <c r="G21" s="125">
        <v>23.681999999999999</v>
      </c>
    </row>
    <row r="22" spans="2:8" x14ac:dyDescent="0.2">
      <c r="B22" s="122" t="s">
        <v>206</v>
      </c>
      <c r="C22" s="125">
        <v>-312.86241999999999</v>
      </c>
      <c r="D22" s="125">
        <v>-315.21089999999998</v>
      </c>
      <c r="E22" s="125">
        <v>-313.25472000000002</v>
      </c>
      <c r="F22" s="125">
        <v>-333.56938000000002</v>
      </c>
      <c r="G22" s="125">
        <v>-207.94649000000001</v>
      </c>
    </row>
    <row r="23" spans="2:8" x14ac:dyDescent="0.2">
      <c r="B23" s="122" t="s">
        <v>205</v>
      </c>
      <c r="C23" s="125">
        <v>24.621739999999999</v>
      </c>
      <c r="D23" s="125">
        <v>22.667259999999999</v>
      </c>
      <c r="E23" s="125">
        <v>22.616150000000001</v>
      </c>
      <c r="F23" s="125">
        <v>25.06701</v>
      </c>
      <c r="G23" s="125">
        <v>26.495470000000001</v>
      </c>
      <c r="H23" s="108"/>
    </row>
    <row r="24" spans="2:8" x14ac:dyDescent="0.2">
      <c r="B24" s="122" t="s">
        <v>204</v>
      </c>
      <c r="C24" s="125">
        <v>202.80637999999999</v>
      </c>
      <c r="D24" s="125">
        <v>271.68718999999999</v>
      </c>
      <c r="E24" s="125">
        <v>258.81081999999998</v>
      </c>
      <c r="F24" s="125">
        <v>304.87349</v>
      </c>
      <c r="G24" s="125">
        <v>285.65983999999997</v>
      </c>
    </row>
    <row r="25" spans="2:8" x14ac:dyDescent="0.2">
      <c r="B25" s="122" t="s">
        <v>203</v>
      </c>
      <c r="C25" s="125">
        <v>456.02506</v>
      </c>
      <c r="D25" s="125">
        <v>527.03282999999999</v>
      </c>
      <c r="E25" s="125">
        <v>518.98938999999996</v>
      </c>
      <c r="F25" s="125">
        <v>597.11985000000004</v>
      </c>
      <c r="G25" s="125">
        <v>443.42885999999999</v>
      </c>
    </row>
    <row r="26" spans="2:8" x14ac:dyDescent="0.2">
      <c r="B26" s="122"/>
      <c r="C26" s="125"/>
      <c r="D26" s="125"/>
      <c r="E26" s="125"/>
      <c r="F26" s="125"/>
      <c r="G26" s="125"/>
    </row>
    <row r="27" spans="2:8" x14ac:dyDescent="0.2">
      <c r="B27" s="122" t="s">
        <v>202</v>
      </c>
      <c r="C27" s="125">
        <v>-26.67126</v>
      </c>
      <c r="D27" s="125">
        <v>-49.537199999999999</v>
      </c>
      <c r="E27" s="125">
        <v>-36.58766</v>
      </c>
      <c r="F27" s="125">
        <v>-34.399859999999997</v>
      </c>
      <c r="G27" s="125">
        <v>-28.51989</v>
      </c>
    </row>
    <row r="28" spans="2:8" x14ac:dyDescent="0.2">
      <c r="B28" s="122" t="s">
        <v>201</v>
      </c>
      <c r="C28" s="125">
        <v>72.602419999999995</v>
      </c>
      <c r="D28" s="125">
        <v>60.392679999999999</v>
      </c>
      <c r="E28" s="125">
        <v>80.990889999999993</v>
      </c>
      <c r="F28" s="125">
        <v>91.368120000000005</v>
      </c>
      <c r="G28" s="125">
        <v>107.39579000000001</v>
      </c>
    </row>
    <row r="29" spans="2:8" x14ac:dyDescent="0.2">
      <c r="B29" s="123" t="s">
        <v>200</v>
      </c>
      <c r="C29" s="125">
        <v>99.273679999999999</v>
      </c>
      <c r="D29" s="125">
        <v>109.92988</v>
      </c>
      <c r="E29" s="125">
        <v>117.57855000000001</v>
      </c>
      <c r="F29" s="125">
        <v>125.76797999999999</v>
      </c>
      <c r="G29" s="125">
        <v>135.91569000000001</v>
      </c>
    </row>
    <row r="30" spans="2:8" x14ac:dyDescent="0.2">
      <c r="B30" s="121" t="s">
        <v>199</v>
      </c>
      <c r="C30" s="124">
        <v>51.654879999999999</v>
      </c>
      <c r="D30" s="124">
        <v>44.927289999999999</v>
      </c>
      <c r="E30" s="124">
        <v>12.65949</v>
      </c>
      <c r="F30" s="124">
        <v>24.493279999999999</v>
      </c>
      <c r="G30" s="124">
        <v>71.190659999999994</v>
      </c>
      <c r="H30" s="108"/>
    </row>
    <row r="31" spans="2:8" x14ac:dyDescent="0.2">
      <c r="B31" s="122" t="s">
        <v>198</v>
      </c>
      <c r="C31" s="125">
        <v>56.384210000000003</v>
      </c>
      <c r="D31" s="125">
        <v>61.703110000000002</v>
      </c>
      <c r="E31" s="125">
        <v>61.546080000000003</v>
      </c>
      <c r="F31" s="125">
        <v>104.27091</v>
      </c>
      <c r="G31" s="125">
        <v>163.08892</v>
      </c>
    </row>
    <row r="32" spans="2:8" x14ac:dyDescent="0.2">
      <c r="B32" s="123" t="s">
        <v>197</v>
      </c>
      <c r="C32" s="126">
        <v>4.7293200000000004</v>
      </c>
      <c r="D32" s="126">
        <v>16.77582</v>
      </c>
      <c r="E32" s="126">
        <v>48.886589999999998</v>
      </c>
      <c r="F32" s="126">
        <v>79.777630000000002</v>
      </c>
      <c r="G32" s="126">
        <v>91.898259999999993</v>
      </c>
    </row>
    <row r="33" spans="2:8" x14ac:dyDescent="0.2">
      <c r="B33" s="119" t="s">
        <v>196</v>
      </c>
      <c r="C33" s="125">
        <v>122.11581</v>
      </c>
      <c r="D33" s="125">
        <v>115.64534999999999</v>
      </c>
      <c r="E33" s="125">
        <v>60.771749999999997</v>
      </c>
      <c r="F33" s="125">
        <v>8.38856</v>
      </c>
      <c r="G33" s="125">
        <v>243.88387</v>
      </c>
    </row>
    <row r="34" spans="2:8" x14ac:dyDescent="0.2">
      <c r="B34" s="120" t="s">
        <v>195</v>
      </c>
      <c r="C34" s="125">
        <v>-186.54900000000001</v>
      </c>
      <c r="D34" s="125">
        <v>-45.856630000000003</v>
      </c>
      <c r="E34" s="125">
        <v>-51.017670000000003</v>
      </c>
      <c r="F34" s="125">
        <v>-137.14069000000001</v>
      </c>
      <c r="G34" s="125">
        <v>-73.115849999999995</v>
      </c>
      <c r="H34" s="108"/>
    </row>
    <row r="35" spans="2:8" x14ac:dyDescent="0.2">
      <c r="B35" s="120" t="s">
        <v>194</v>
      </c>
      <c r="C35" s="125">
        <v>-46.04383</v>
      </c>
      <c r="D35" s="125">
        <v>-80.171030000000002</v>
      </c>
      <c r="E35" s="125">
        <v>-38.873489999999997</v>
      </c>
      <c r="F35" s="125">
        <v>-39.390030000000003</v>
      </c>
      <c r="G35" s="125">
        <v>-52.15108</v>
      </c>
    </row>
    <row r="36" spans="2:8" x14ac:dyDescent="0.2">
      <c r="B36" s="120" t="s">
        <v>193</v>
      </c>
      <c r="C36" s="125">
        <v>78.627309999999994</v>
      </c>
      <c r="D36" s="125">
        <v>217.96322000000001</v>
      </c>
      <c r="E36" s="125">
        <v>132.29212000000001</v>
      </c>
      <c r="F36" s="125">
        <v>109.03404</v>
      </c>
      <c r="G36" s="125">
        <v>71.772419999999997</v>
      </c>
    </row>
    <row r="37" spans="2:8" x14ac:dyDescent="0.2">
      <c r="B37" s="120" t="s">
        <v>192</v>
      </c>
      <c r="C37" s="125">
        <v>265.17631</v>
      </c>
      <c r="D37" s="125">
        <v>263.81984999999997</v>
      </c>
      <c r="E37" s="125">
        <v>183.30978999999999</v>
      </c>
      <c r="F37" s="125">
        <v>246.17472000000001</v>
      </c>
      <c r="G37" s="125">
        <v>144.88826</v>
      </c>
    </row>
    <row r="38" spans="2:8" x14ac:dyDescent="0.2">
      <c r="B38" s="120"/>
      <c r="C38" s="125">
        <v>0</v>
      </c>
      <c r="D38" s="125">
        <v>0</v>
      </c>
      <c r="E38" s="125">
        <v>0</v>
      </c>
      <c r="F38" s="125">
        <v>0</v>
      </c>
      <c r="G38" s="125">
        <v>0</v>
      </c>
    </row>
    <row r="39" spans="2:8" x14ac:dyDescent="0.2">
      <c r="B39" s="120" t="s">
        <v>191</v>
      </c>
      <c r="C39" s="125">
        <v>-169.53242</v>
      </c>
      <c r="D39" s="125">
        <v>-268.26287000000002</v>
      </c>
      <c r="E39" s="125">
        <v>30.143540000000002</v>
      </c>
      <c r="F39" s="125">
        <v>-104.65567</v>
      </c>
      <c r="G39" s="125">
        <v>-135.67456999999999</v>
      </c>
    </row>
    <row r="40" spans="2:8" x14ac:dyDescent="0.2">
      <c r="B40" s="120" t="s">
        <v>190</v>
      </c>
      <c r="C40" s="125">
        <v>21.92623</v>
      </c>
      <c r="D40" s="125">
        <v>67.450310000000002</v>
      </c>
      <c r="E40" s="125">
        <v>-9.83873</v>
      </c>
      <c r="F40" s="125">
        <v>-4.06297</v>
      </c>
      <c r="G40" s="125">
        <v>50.793460000000003</v>
      </c>
      <c r="H40" s="108"/>
    </row>
    <row r="41" spans="2:8" x14ac:dyDescent="0.2">
      <c r="B41" s="120" t="s">
        <v>187</v>
      </c>
      <c r="C41" s="125">
        <v>11.15488</v>
      </c>
      <c r="D41" s="125">
        <v>63.828949999999999</v>
      </c>
      <c r="E41" s="125">
        <v>19.307790000000001</v>
      </c>
      <c r="F41" s="125">
        <v>10.21588</v>
      </c>
      <c r="G41" s="125">
        <v>41.118070000000003</v>
      </c>
    </row>
    <row r="42" spans="2:8" x14ac:dyDescent="0.2">
      <c r="B42" s="120" t="s">
        <v>189</v>
      </c>
      <c r="C42" s="125">
        <v>10.77135</v>
      </c>
      <c r="D42" s="125">
        <v>3.6213600000000001</v>
      </c>
      <c r="E42" s="125">
        <v>-29.146519999999999</v>
      </c>
      <c r="F42" s="125">
        <v>-14.278840000000001</v>
      </c>
      <c r="G42" s="125">
        <v>9.6753999999999998</v>
      </c>
    </row>
    <row r="43" spans="2:8" x14ac:dyDescent="0.2">
      <c r="B43" s="120" t="s">
        <v>188</v>
      </c>
      <c r="C43" s="125">
        <v>191.45866000000001</v>
      </c>
      <c r="D43" s="125">
        <v>335.71319</v>
      </c>
      <c r="E43" s="125">
        <v>-39.98227</v>
      </c>
      <c r="F43" s="125">
        <v>100.59269999999999</v>
      </c>
      <c r="G43" s="125">
        <v>186.46803</v>
      </c>
    </row>
    <row r="44" spans="2:8" x14ac:dyDescent="0.2">
      <c r="B44" s="120" t="s">
        <v>187</v>
      </c>
      <c r="C44" s="125">
        <v>9.7495200000000004</v>
      </c>
      <c r="D44" s="125">
        <v>20.337440000000001</v>
      </c>
      <c r="E44" s="125">
        <v>2.3768799999999999</v>
      </c>
      <c r="F44" s="125">
        <v>-2.38991</v>
      </c>
      <c r="G44" s="125">
        <v>2.9784299999999999</v>
      </c>
    </row>
    <row r="45" spans="2:8" x14ac:dyDescent="0.2">
      <c r="B45" s="120" t="s">
        <v>186</v>
      </c>
      <c r="C45" s="125">
        <v>181.70913999999999</v>
      </c>
      <c r="D45" s="125">
        <v>315.37574000000001</v>
      </c>
      <c r="E45" s="125">
        <v>-42.35915</v>
      </c>
      <c r="F45" s="125">
        <v>102.98260999999999</v>
      </c>
      <c r="G45" s="125">
        <v>183.48961</v>
      </c>
      <c r="H45" s="108"/>
    </row>
    <row r="46" spans="2:8" x14ac:dyDescent="0.2">
      <c r="B46" s="120"/>
      <c r="C46" s="125">
        <v>0</v>
      </c>
      <c r="D46" s="125">
        <v>0</v>
      </c>
      <c r="E46" s="125">
        <v>0</v>
      </c>
      <c r="F46" s="125">
        <v>0</v>
      </c>
      <c r="G46" s="125">
        <v>0</v>
      </c>
    </row>
    <row r="47" spans="2:8" x14ac:dyDescent="0.2">
      <c r="B47" s="120" t="s">
        <v>185</v>
      </c>
      <c r="C47" s="125">
        <v>11.29106</v>
      </c>
      <c r="D47" s="125">
        <v>-14.190379999999999</v>
      </c>
      <c r="E47" s="125">
        <v>-15.29101</v>
      </c>
      <c r="F47" s="125">
        <v>1.0407200000000001</v>
      </c>
      <c r="G47" s="125">
        <v>12.164949999999999</v>
      </c>
      <c r="H47" s="108"/>
    </row>
    <row r="48" spans="2:8" x14ac:dyDescent="0.2">
      <c r="B48" s="120"/>
      <c r="C48" s="125">
        <v>0</v>
      </c>
      <c r="D48" s="125">
        <v>0</v>
      </c>
      <c r="E48" s="125">
        <v>0</v>
      </c>
      <c r="F48" s="125">
        <v>0</v>
      </c>
      <c r="G48" s="125">
        <v>0</v>
      </c>
    </row>
    <row r="49" spans="2:8" x14ac:dyDescent="0.2">
      <c r="B49" s="120" t="s">
        <v>184</v>
      </c>
      <c r="C49" s="125">
        <v>-96.614980000000003</v>
      </c>
      <c r="D49" s="125">
        <v>-802.45299</v>
      </c>
      <c r="E49" s="125">
        <v>46.971919999999997</v>
      </c>
      <c r="F49" s="125">
        <v>138.92411000000001</v>
      </c>
      <c r="G49" s="125">
        <v>392.69542999999999</v>
      </c>
    </row>
    <row r="50" spans="2:8" x14ac:dyDescent="0.2">
      <c r="B50" s="120" t="s">
        <v>183</v>
      </c>
      <c r="C50" s="125">
        <v>13.731859999999999</v>
      </c>
      <c r="D50" s="125">
        <v>7.6766100000000002</v>
      </c>
      <c r="E50" s="125">
        <v>-31.201930000000001</v>
      </c>
      <c r="F50" s="125">
        <v>34.590620000000001</v>
      </c>
      <c r="G50" s="125">
        <v>18.693519999999999</v>
      </c>
    </row>
    <row r="51" spans="2:8" x14ac:dyDescent="0.2">
      <c r="B51" s="120" t="s">
        <v>182</v>
      </c>
      <c r="C51" s="125">
        <v>155.93785</v>
      </c>
      <c r="D51" s="125">
        <v>-138.14476999999999</v>
      </c>
      <c r="E51" s="125">
        <v>36.534889999999997</v>
      </c>
      <c r="F51" s="125">
        <v>-3.84009</v>
      </c>
      <c r="G51" s="125">
        <v>59.313369999999999</v>
      </c>
    </row>
    <row r="52" spans="2:8" x14ac:dyDescent="0.2">
      <c r="B52" s="120" t="s">
        <v>181</v>
      </c>
      <c r="C52" s="125">
        <v>-266.28469999999999</v>
      </c>
      <c r="D52" s="125">
        <v>-671.98482999999999</v>
      </c>
      <c r="E52" s="125">
        <v>41.638950000000001</v>
      </c>
      <c r="F52" s="125">
        <v>108.17358</v>
      </c>
      <c r="G52" s="125">
        <v>314.68853999999999</v>
      </c>
    </row>
    <row r="53" spans="2:8" x14ac:dyDescent="0.2">
      <c r="B53" s="120"/>
      <c r="C53" s="125">
        <v>0</v>
      </c>
      <c r="D53" s="125">
        <v>0</v>
      </c>
      <c r="E53" s="125">
        <v>0</v>
      </c>
      <c r="F53" s="125">
        <v>0</v>
      </c>
      <c r="G53" s="125">
        <v>0</v>
      </c>
    </row>
    <row r="54" spans="2:8" x14ac:dyDescent="0.2">
      <c r="B54" s="120" t="s">
        <v>180</v>
      </c>
      <c r="C54" s="125">
        <v>563.52116000000001</v>
      </c>
      <c r="D54" s="125">
        <v>1246.40824</v>
      </c>
      <c r="E54" s="125">
        <v>49.964970000000001</v>
      </c>
      <c r="F54" s="125">
        <v>110.22008</v>
      </c>
      <c r="G54" s="125">
        <v>47.81391</v>
      </c>
      <c r="H54" s="108"/>
    </row>
    <row r="55" spans="2:8" x14ac:dyDescent="0.2">
      <c r="B55" s="127"/>
      <c r="C55" s="117"/>
      <c r="D55" s="117"/>
      <c r="E55" s="117"/>
      <c r="F55" s="128"/>
      <c r="G55" s="128"/>
      <c r="H55" s="108"/>
    </row>
    <row r="56" spans="2:8" x14ac:dyDescent="0.2">
      <c r="B56" s="127" t="s">
        <v>179</v>
      </c>
      <c r="C56" s="128">
        <v>136.83188999999999</v>
      </c>
      <c r="D56" s="128">
        <v>124.01679</v>
      </c>
      <c r="E56" s="128">
        <v>36.75949</v>
      </c>
      <c r="F56" s="128">
        <v>43.648510000000002</v>
      </c>
      <c r="G56" s="128">
        <v>274.69846999999999</v>
      </c>
    </row>
    <row r="57" spans="2:8" x14ac:dyDescent="0.2">
      <c r="B57" s="127" t="s">
        <v>178</v>
      </c>
      <c r="C57" s="128">
        <v>122.11580000000001</v>
      </c>
      <c r="D57" s="128">
        <v>115.6454</v>
      </c>
      <c r="E57" s="128">
        <v>60.771800000000006</v>
      </c>
      <c r="F57" s="128">
        <v>8.3886000000000003</v>
      </c>
      <c r="G57" s="128">
        <v>243.88389999999998</v>
      </c>
    </row>
    <row r="58" spans="2:8" x14ac:dyDescent="0.2">
      <c r="B58" s="127" t="s">
        <v>177</v>
      </c>
      <c r="C58" s="128">
        <v>-14.716100000000001</v>
      </c>
      <c r="D58" s="128">
        <v>-8.3713999999999995</v>
      </c>
      <c r="E58" s="128">
        <v>24.0123</v>
      </c>
      <c r="F58" s="128">
        <v>-35.26</v>
      </c>
      <c r="G58" s="128">
        <v>-30.814599999999999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7"/>
  <sheetViews>
    <sheetView workbookViewId="0">
      <selection activeCell="K24" sqref="K24"/>
    </sheetView>
  </sheetViews>
  <sheetFormatPr defaultColWidth="8.75" defaultRowHeight="14.45" customHeight="1" x14ac:dyDescent="0.2"/>
  <cols>
    <col min="1" max="9" width="8.75" style="2"/>
    <col min="10" max="10" width="27.62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5" customHeight="1" x14ac:dyDescent="0.25">
      <c r="A2" s="5"/>
      <c r="B2" s="7" t="s">
        <v>89</v>
      </c>
      <c r="C2" s="5"/>
      <c r="D2" s="5"/>
      <c r="E2" s="5"/>
      <c r="F2" s="5"/>
      <c r="G2" s="5"/>
      <c r="H2" s="5"/>
      <c r="J2" s="5"/>
    </row>
    <row r="3" spans="1:15" ht="14.45" customHeight="1" x14ac:dyDescent="0.2">
      <c r="A3" s="5"/>
      <c r="B3" s="4" t="s">
        <v>224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225</v>
      </c>
      <c r="C4" s="5"/>
      <c r="D4" s="5"/>
      <c r="E4" s="5"/>
      <c r="F4" s="5"/>
      <c r="G4" s="5"/>
      <c r="H4" s="5"/>
      <c r="J4" s="5" t="s">
        <v>43</v>
      </c>
      <c r="K4" s="6">
        <v>-77.665000000000006</v>
      </c>
      <c r="L4" s="6">
        <v>-117.348</v>
      </c>
      <c r="M4" s="6">
        <v>-131.042</v>
      </c>
      <c r="N4" s="6">
        <v>-126.11199999999999</v>
      </c>
      <c r="O4" s="6">
        <v>-70.382000000000005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J5" s="5" t="s">
        <v>44</v>
      </c>
      <c r="K5" s="6">
        <v>-95.741</v>
      </c>
      <c r="L5" s="6">
        <v>-125.86499999999999</v>
      </c>
      <c r="M5" s="6">
        <v>-129.42699999999999</v>
      </c>
      <c r="N5" s="6">
        <v>-123.27200000000001</v>
      </c>
      <c r="O5" s="6">
        <v>-100.486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162</v>
      </c>
      <c r="K6" s="6">
        <v>-119.44499999999999</v>
      </c>
      <c r="L6" s="6">
        <v>-109.456</v>
      </c>
      <c r="M6" s="6">
        <v>-116.961</v>
      </c>
      <c r="N6" s="6">
        <v>-111.01600000000001</v>
      </c>
      <c r="O6" s="6">
        <v>-104.905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165</v>
      </c>
      <c r="K7" s="6">
        <v>-45.015999999999998</v>
      </c>
      <c r="L7" s="6">
        <v>-50.613999999999997</v>
      </c>
      <c r="M7" s="6">
        <v>-50.207999999999998</v>
      </c>
      <c r="N7" s="6">
        <v>-53.835999999999999</v>
      </c>
      <c r="O7" s="6">
        <v>-59.741999999999997</v>
      </c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J8" s="5" t="s">
        <v>164</v>
      </c>
      <c r="K8" s="6">
        <v>-59.457999999999998</v>
      </c>
      <c r="L8" s="6">
        <v>-32.697000000000003</v>
      </c>
      <c r="M8" s="6">
        <v>-25.367000000000001</v>
      </c>
      <c r="N8" s="6">
        <v>-27.954000000000001</v>
      </c>
      <c r="O8" s="6">
        <v>-48.85</v>
      </c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46</v>
      </c>
      <c r="K9" s="6">
        <v>60.406999999999996</v>
      </c>
      <c r="L9" s="6">
        <v>58.152000000000001</v>
      </c>
      <c r="M9" s="6">
        <v>56.871000000000002</v>
      </c>
      <c r="N9" s="6">
        <v>56.374000000000002</v>
      </c>
      <c r="O9" s="6">
        <v>57.802999999999997</v>
      </c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47</v>
      </c>
      <c r="K10" s="6">
        <v>63.430999999999997</v>
      </c>
      <c r="L10" s="6">
        <v>74.388999999999996</v>
      </c>
      <c r="M10" s="6">
        <v>62.290999999999997</v>
      </c>
      <c r="N10" s="6">
        <v>62.975999999999999</v>
      </c>
      <c r="O10" s="6">
        <v>62.302</v>
      </c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48</v>
      </c>
      <c r="K11" s="6">
        <v>415.952</v>
      </c>
      <c r="L11" s="6">
        <v>444.84399999999999</v>
      </c>
      <c r="M11" s="6">
        <v>438.8</v>
      </c>
      <c r="N11" s="6">
        <v>460.68099999999998</v>
      </c>
      <c r="O11" s="6">
        <v>435.255</v>
      </c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10" ht="14.45" customHeight="1" x14ac:dyDescent="0.25">
      <c r="A17" s="5"/>
      <c r="B17" s="5"/>
      <c r="C17" s="5"/>
      <c r="D17" s="5"/>
      <c r="E17" s="5"/>
      <c r="F17" s="5"/>
      <c r="G17" s="5"/>
      <c r="H17" s="5"/>
    </row>
    <row r="18" spans="1:10" ht="14.4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10" ht="14.45" customHeight="1" x14ac:dyDescent="0.25">
      <c r="A19" s="5"/>
      <c r="B19" s="5"/>
      <c r="C19" s="5"/>
      <c r="D19" s="5"/>
      <c r="E19" s="5"/>
      <c r="F19" s="5"/>
      <c r="G19" s="5"/>
      <c r="H19" s="5"/>
      <c r="J19" s="5"/>
    </row>
    <row r="20" spans="1:10" ht="14.45" customHeight="1" x14ac:dyDescent="0.25">
      <c r="A20" s="5"/>
      <c r="B20" s="5"/>
      <c r="C20" s="5"/>
      <c r="D20" s="5"/>
      <c r="E20" s="5"/>
      <c r="F20" s="5"/>
      <c r="G20" s="5"/>
      <c r="H20" s="5"/>
      <c r="J20" s="5"/>
    </row>
    <row r="21" spans="1:10" ht="14.45" customHeight="1" x14ac:dyDescent="0.25">
      <c r="A21" s="5"/>
      <c r="B21" s="5"/>
      <c r="C21" s="5"/>
      <c r="D21" s="5"/>
      <c r="E21" s="5"/>
      <c r="F21" s="5"/>
      <c r="G21" s="5"/>
      <c r="H21" s="5"/>
      <c r="J21" s="5"/>
    </row>
    <row r="22" spans="1:10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0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10" ht="14.45" customHeight="1" x14ac:dyDescent="0.2">
      <c r="A24" s="5"/>
      <c r="B24" s="5"/>
      <c r="C24" s="5"/>
      <c r="D24" s="5"/>
      <c r="E24" s="5"/>
      <c r="F24" s="5"/>
      <c r="G24" s="5"/>
      <c r="H24" s="5"/>
    </row>
    <row r="25" spans="1:10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10" ht="14.45" customHeight="1" x14ac:dyDescent="0.2">
      <c r="A26" s="5"/>
      <c r="B26" s="5"/>
      <c r="C26" s="5"/>
      <c r="D26" s="5"/>
      <c r="E26" s="5"/>
      <c r="F26" s="5"/>
      <c r="G26" s="5"/>
      <c r="H26" s="5"/>
    </row>
    <row r="27" spans="1:10" ht="14.45" customHeight="1" x14ac:dyDescent="0.2">
      <c r="A27" s="5"/>
      <c r="B27" s="5"/>
      <c r="C27" s="5"/>
      <c r="D27" s="5"/>
      <c r="E27" s="5"/>
      <c r="F27" s="5"/>
      <c r="G27" s="5"/>
      <c r="H27" s="5"/>
    </row>
  </sheetData>
  <sortState ref="J14:O21">
    <sortCondition ref="O14:O21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29"/>
  <sheetViews>
    <sheetView topLeftCell="B1" workbookViewId="0">
      <selection activeCell="C27" sqref="C27"/>
    </sheetView>
  </sheetViews>
  <sheetFormatPr defaultColWidth="8.75" defaultRowHeight="14.45" customHeight="1" x14ac:dyDescent="0.2"/>
  <cols>
    <col min="1" max="9" width="8.75" style="2"/>
    <col min="10" max="10" width="28.25" style="2" customWidth="1"/>
    <col min="11" max="12" width="8.75" style="2"/>
    <col min="13" max="13" width="22.375" style="2" customWidth="1"/>
    <col min="14" max="16384" width="8.75" style="2"/>
  </cols>
  <sheetData>
    <row r="1" spans="1:14" ht="14.45" customHeight="1" x14ac:dyDescent="0.25">
      <c r="A1" s="5"/>
      <c r="B1" s="5"/>
      <c r="C1" s="5"/>
      <c r="D1" s="5"/>
      <c r="E1" s="5"/>
      <c r="F1" s="5"/>
      <c r="G1" s="5"/>
      <c r="H1" s="5"/>
      <c r="I1" s="5"/>
      <c r="J1" s="4"/>
    </row>
    <row r="2" spans="1:14" ht="14.45" customHeight="1" x14ac:dyDescent="0.25">
      <c r="A2" s="5"/>
      <c r="B2" s="7" t="s">
        <v>87</v>
      </c>
      <c r="C2" s="5"/>
      <c r="D2" s="5"/>
      <c r="E2" s="5"/>
      <c r="F2" s="5"/>
      <c r="G2" s="5"/>
      <c r="H2" s="5"/>
      <c r="J2" s="5"/>
    </row>
    <row r="3" spans="1:14" ht="14.45" customHeight="1" x14ac:dyDescent="0.2">
      <c r="A3" s="5"/>
      <c r="B3" s="4" t="s">
        <v>254</v>
      </c>
      <c r="C3" s="5"/>
      <c r="D3" s="5"/>
      <c r="E3" s="5"/>
      <c r="F3" s="5"/>
      <c r="G3" s="5"/>
      <c r="H3" s="5"/>
      <c r="J3" s="2" t="s">
        <v>48</v>
      </c>
      <c r="K3" s="6">
        <v>26.07073021060749</v>
      </c>
      <c r="N3" s="6"/>
    </row>
    <row r="4" spans="1:14" ht="14.45" customHeight="1" x14ac:dyDescent="0.2">
      <c r="A4" s="5"/>
      <c r="B4" s="5" t="s">
        <v>223</v>
      </c>
      <c r="C4" s="5"/>
      <c r="D4" s="5"/>
      <c r="E4" s="5"/>
      <c r="F4" s="5"/>
      <c r="G4" s="5"/>
      <c r="H4" s="5"/>
      <c r="J4" s="2" t="s">
        <v>47</v>
      </c>
      <c r="K4" s="6">
        <v>10.833856985903028</v>
      </c>
      <c r="L4" s="109"/>
      <c r="N4" s="6"/>
    </row>
    <row r="5" spans="1:14" ht="14.45" customHeight="1" x14ac:dyDescent="0.2">
      <c r="A5" s="5"/>
      <c r="B5" s="5"/>
      <c r="C5" s="5"/>
      <c r="D5" s="5"/>
      <c r="E5" s="5"/>
      <c r="F5" s="5"/>
      <c r="G5" s="5"/>
      <c r="H5" s="5"/>
      <c r="J5" s="2" t="s">
        <v>164</v>
      </c>
      <c r="K5" s="6">
        <v>11.534654278812836</v>
      </c>
      <c r="L5" s="109"/>
      <c r="N5" s="6"/>
    </row>
    <row r="6" spans="1:14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45</v>
      </c>
      <c r="K6" s="6">
        <v>8.6244869951899528</v>
      </c>
      <c r="N6" s="6"/>
    </row>
    <row r="7" spans="1:14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46</v>
      </c>
      <c r="K7" s="6">
        <v>6.1751811913440662</v>
      </c>
      <c r="N7" s="6"/>
    </row>
    <row r="8" spans="1:14" ht="14.45" customHeight="1" x14ac:dyDescent="0.2">
      <c r="A8" s="5"/>
      <c r="B8" s="5"/>
      <c r="C8" s="5"/>
      <c r="D8" s="5"/>
      <c r="E8" s="5"/>
      <c r="F8" s="5"/>
      <c r="G8" s="5"/>
      <c r="H8" s="5"/>
      <c r="J8" s="2" t="s">
        <v>163</v>
      </c>
      <c r="K8" s="6">
        <v>5.2504268075362912</v>
      </c>
      <c r="N8" s="6"/>
    </row>
    <row r="9" spans="1:14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162</v>
      </c>
      <c r="K9" s="6">
        <v>4.7490802318841228</v>
      </c>
      <c r="N9" s="6"/>
    </row>
    <row r="10" spans="1:14" ht="14.45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44</v>
      </c>
      <c r="K10" s="6">
        <v>3.5578154933543811</v>
      </c>
      <c r="N10" s="6"/>
    </row>
    <row r="11" spans="1:14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82</v>
      </c>
      <c r="K11" s="6">
        <v>3.4386550222200567</v>
      </c>
      <c r="N11" s="6"/>
    </row>
    <row r="12" spans="1:14" ht="14.45" customHeight="1" x14ac:dyDescent="0.2">
      <c r="A12" s="5"/>
      <c r="B12" s="5"/>
      <c r="C12" s="5"/>
      <c r="D12" s="5"/>
      <c r="E12" s="5"/>
      <c r="F12" s="5"/>
      <c r="G12" s="5"/>
      <c r="H12" s="5"/>
      <c r="J12" s="2" t="s">
        <v>27</v>
      </c>
      <c r="K12" s="6">
        <v>19.765112783147771</v>
      </c>
      <c r="N12" s="6"/>
    </row>
    <row r="13" spans="1:14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4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4" ht="14.45" customHeight="1" x14ac:dyDescent="0.2">
      <c r="A15" s="5"/>
      <c r="B15" s="5"/>
      <c r="C15" s="5"/>
      <c r="D15" s="5"/>
      <c r="E15" s="5"/>
      <c r="F15" s="5"/>
      <c r="G15" s="5"/>
      <c r="H15" s="5"/>
      <c r="K15" s="6"/>
    </row>
    <row r="16" spans="1:14" ht="14.45" customHeight="1" x14ac:dyDescent="0.25">
      <c r="A16" s="5"/>
      <c r="B16" s="5"/>
      <c r="C16" s="5"/>
      <c r="D16" s="5"/>
      <c r="E16" s="5"/>
      <c r="F16" s="5"/>
      <c r="G16" s="5"/>
      <c r="H16" s="5"/>
      <c r="J16"/>
      <c r="K16" s="100"/>
    </row>
    <row r="17" spans="1:11" ht="14.45" customHeight="1" x14ac:dyDescent="0.25">
      <c r="A17" s="5"/>
      <c r="B17" s="5"/>
      <c r="C17" s="5"/>
      <c r="D17" s="5"/>
      <c r="E17" s="5"/>
      <c r="F17" s="5"/>
      <c r="G17" s="5"/>
      <c r="H17" s="5"/>
      <c r="J17"/>
      <c r="K17" s="100"/>
    </row>
    <row r="18" spans="1:11" ht="14.45" customHeight="1" x14ac:dyDescent="0.25">
      <c r="A18" s="5"/>
      <c r="B18" s="5"/>
      <c r="C18" s="5"/>
      <c r="D18" s="5"/>
      <c r="E18" s="5"/>
      <c r="F18" s="5"/>
      <c r="G18" s="5"/>
      <c r="H18" s="5"/>
      <c r="J18"/>
      <c r="K18" s="100"/>
    </row>
    <row r="19" spans="1:11" ht="14.45" customHeight="1" x14ac:dyDescent="0.25">
      <c r="A19" s="5"/>
      <c r="B19" s="5"/>
      <c r="C19" s="5"/>
      <c r="D19" s="5"/>
      <c r="E19" s="5"/>
      <c r="F19" s="5"/>
      <c r="G19" s="5"/>
      <c r="H19" s="5"/>
      <c r="J19"/>
      <c r="K19" s="100"/>
    </row>
    <row r="20" spans="1:11" ht="14.45" customHeight="1" x14ac:dyDescent="0.25">
      <c r="A20" s="5"/>
      <c r="B20" s="5"/>
      <c r="C20" s="5"/>
      <c r="D20" s="5"/>
      <c r="E20" s="5"/>
      <c r="F20" s="5"/>
      <c r="G20" s="5"/>
      <c r="H20" s="5"/>
      <c r="J20"/>
      <c r="K20" s="100"/>
    </row>
    <row r="21" spans="1:11" ht="14.45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1" ht="14.45" customHeight="1" x14ac:dyDescent="0.25">
      <c r="A22" s="5"/>
      <c r="B22" s="5"/>
      <c r="C22" s="5"/>
      <c r="D22" s="5"/>
      <c r="E22" s="5"/>
      <c r="F22" s="5"/>
      <c r="G22" s="5"/>
      <c r="H22" s="5"/>
      <c r="J22"/>
      <c r="K22" s="100"/>
    </row>
    <row r="23" spans="1:11" ht="14.45" customHeight="1" x14ac:dyDescent="0.2">
      <c r="A23" s="5"/>
      <c r="B23" s="5"/>
      <c r="C23" s="5"/>
      <c r="D23" s="5"/>
      <c r="E23" s="5"/>
      <c r="F23" s="5"/>
      <c r="G23" s="5"/>
      <c r="H23" s="5"/>
      <c r="J23"/>
      <c r="K23" s="100"/>
    </row>
    <row r="24" spans="1:11" ht="14.45" customHeight="1" x14ac:dyDescent="0.2">
      <c r="A24" s="5"/>
      <c r="B24" s="5"/>
      <c r="C24" s="5"/>
      <c r="D24" s="5"/>
      <c r="E24" s="5"/>
      <c r="F24" s="5"/>
      <c r="G24" s="5"/>
      <c r="H24" s="5"/>
      <c r="J24"/>
      <c r="K24" s="100"/>
    </row>
    <row r="25" spans="1:11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11" ht="14.45" customHeight="1" x14ac:dyDescent="0.2">
      <c r="A26" s="5"/>
      <c r="B26" s="5"/>
      <c r="C26" s="5"/>
      <c r="D26" s="5"/>
      <c r="E26" s="5"/>
      <c r="F26" s="5"/>
      <c r="G26" s="5"/>
      <c r="H26" s="5"/>
    </row>
    <row r="27" spans="1:11" ht="14.45" customHeight="1" x14ac:dyDescent="0.2">
      <c r="A27" s="5"/>
      <c r="B27" s="5"/>
      <c r="C27" s="5"/>
      <c r="D27" s="5"/>
      <c r="E27" s="5"/>
      <c r="F27" s="5"/>
      <c r="G27" s="5"/>
      <c r="H27" s="5"/>
    </row>
    <row r="28" spans="1:11" ht="14.45" customHeight="1" x14ac:dyDescent="0.2">
      <c r="A28" s="5"/>
      <c r="B28" s="5"/>
      <c r="C28" s="5"/>
      <c r="D28" s="5"/>
      <c r="E28" s="5"/>
      <c r="F28" s="5"/>
      <c r="G28" s="5"/>
      <c r="H28" s="5"/>
      <c r="J28"/>
      <c r="K28" s="100"/>
    </row>
    <row r="29" spans="1:11" ht="14.45" customHeight="1" x14ac:dyDescent="0.2">
      <c r="J29"/>
      <c r="K29" s="100"/>
    </row>
  </sheetData>
  <sortState ref="L16:N27">
    <sortCondition descending="1" ref="L16:L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26" sqref="C26"/>
    </sheetView>
  </sheetViews>
  <sheetFormatPr defaultColWidth="8.75" defaultRowHeight="14.45" customHeight="1" x14ac:dyDescent="0.2"/>
  <cols>
    <col min="1" max="9" width="8.75" style="2"/>
    <col min="10" max="10" width="28.25" style="2" customWidth="1"/>
    <col min="11" max="12" width="8.75" style="2"/>
    <col min="13" max="13" width="22.375" style="2" customWidth="1"/>
    <col min="14" max="16384" width="8.75" style="2"/>
  </cols>
  <sheetData>
    <row r="1" spans="1:11" ht="14.45" customHeight="1" x14ac:dyDescent="0.25">
      <c r="A1" s="5"/>
      <c r="B1" s="5"/>
      <c r="C1" s="5"/>
      <c r="D1" s="5"/>
      <c r="E1" s="5"/>
      <c r="F1" s="5"/>
      <c r="G1" s="5"/>
      <c r="H1" s="4"/>
      <c r="I1" s="5"/>
      <c r="J1" s="5"/>
    </row>
    <row r="2" spans="1:11" ht="14.45" customHeight="1" x14ac:dyDescent="0.25">
      <c r="A2" s="5"/>
      <c r="B2" s="7" t="s">
        <v>88</v>
      </c>
      <c r="C2" s="5"/>
      <c r="D2" s="5"/>
      <c r="E2" s="5"/>
      <c r="F2" s="5"/>
      <c r="G2" s="5"/>
      <c r="H2" s="5"/>
      <c r="I2" s="5"/>
      <c r="J2" s="5"/>
    </row>
    <row r="3" spans="1:11" ht="14.45" customHeight="1" x14ac:dyDescent="0.2">
      <c r="A3" s="5"/>
      <c r="B3" s="4" t="s">
        <v>255</v>
      </c>
      <c r="C3" s="5"/>
      <c r="D3" s="5"/>
      <c r="E3" s="5"/>
      <c r="F3" s="5"/>
      <c r="G3" s="5"/>
      <c r="H3" s="5"/>
      <c r="J3" s="5" t="s">
        <v>48</v>
      </c>
      <c r="K3" s="11">
        <v>14.493116575029122</v>
      </c>
    </row>
    <row r="4" spans="1:11" ht="14.45" customHeight="1" x14ac:dyDescent="0.2">
      <c r="A4" s="5"/>
      <c r="B4" s="5" t="s">
        <v>83</v>
      </c>
      <c r="C4" s="5"/>
      <c r="D4" s="5"/>
      <c r="E4" s="5"/>
      <c r="F4" s="5"/>
      <c r="G4" s="5"/>
      <c r="H4" s="5"/>
      <c r="J4" s="5" t="s">
        <v>47</v>
      </c>
      <c r="K4" s="6">
        <v>9.566236341782238</v>
      </c>
    </row>
    <row r="5" spans="1:11" ht="14.45" customHeight="1" x14ac:dyDescent="0.2">
      <c r="A5" s="5"/>
      <c r="B5" s="5"/>
      <c r="C5" s="5"/>
      <c r="D5" s="5"/>
      <c r="E5" s="5"/>
      <c r="F5" s="5"/>
      <c r="G5" s="5"/>
      <c r="H5" s="5"/>
      <c r="J5" s="5" t="s">
        <v>164</v>
      </c>
      <c r="K5" s="6">
        <v>13.627226959667727</v>
      </c>
    </row>
    <row r="6" spans="1:11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45</v>
      </c>
      <c r="K6" s="6">
        <v>8.4667053578526268</v>
      </c>
    </row>
    <row r="7" spans="1:11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46</v>
      </c>
      <c r="K7" s="6">
        <v>4.7864802397020583</v>
      </c>
    </row>
    <row r="8" spans="1:11" ht="14.45" customHeight="1" x14ac:dyDescent="0.2">
      <c r="A8" s="5"/>
      <c r="B8" s="5"/>
      <c r="C8" s="5"/>
      <c r="D8" s="5"/>
      <c r="E8" s="5"/>
      <c r="F8" s="5"/>
      <c r="G8" s="5"/>
      <c r="H8" s="5"/>
      <c r="J8" s="2" t="s">
        <v>163</v>
      </c>
      <c r="K8" s="6">
        <v>5.3112319397134744</v>
      </c>
    </row>
    <row r="9" spans="1:11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162</v>
      </c>
      <c r="K9" s="6">
        <v>8.1446341082926832</v>
      </c>
    </row>
    <row r="10" spans="1:11" ht="14.45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44</v>
      </c>
      <c r="K10" s="6">
        <v>6.7559950916783862</v>
      </c>
    </row>
    <row r="11" spans="1:11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82</v>
      </c>
      <c r="K11" s="6">
        <v>4.8801400055108042</v>
      </c>
    </row>
    <row r="12" spans="1:11" ht="14.45" customHeight="1" x14ac:dyDescent="0.2">
      <c r="A12" s="5"/>
      <c r="B12" s="5"/>
      <c r="C12" s="5"/>
      <c r="D12" s="5"/>
      <c r="E12" s="5"/>
      <c r="F12" s="5"/>
      <c r="G12" s="5"/>
      <c r="H12" s="5"/>
      <c r="J12" s="2" t="s">
        <v>43</v>
      </c>
      <c r="K12" s="6">
        <v>2.206324036490849</v>
      </c>
    </row>
    <row r="13" spans="1:11" ht="14.45" customHeight="1" x14ac:dyDescent="0.2">
      <c r="A13" s="5"/>
      <c r="B13" s="5"/>
      <c r="C13" s="5"/>
      <c r="D13" s="5"/>
      <c r="E13" s="5"/>
      <c r="F13" s="5"/>
      <c r="G13" s="5"/>
      <c r="H13" s="5"/>
      <c r="J13" s="2" t="s">
        <v>165</v>
      </c>
      <c r="K13" s="6">
        <v>3.3950021427585222</v>
      </c>
    </row>
    <row r="14" spans="1:11" ht="14.45" customHeight="1" x14ac:dyDescent="0.2">
      <c r="A14" s="5"/>
      <c r="B14" s="5"/>
      <c r="C14" s="5"/>
      <c r="D14" s="5"/>
      <c r="E14" s="5"/>
      <c r="F14" s="5"/>
      <c r="G14" s="5"/>
      <c r="H14" s="5"/>
      <c r="J14" s="2" t="s">
        <v>27</v>
      </c>
      <c r="K14" s="6">
        <v>18.366907201521499</v>
      </c>
    </row>
    <row r="15" spans="1:11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1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14" ht="14.45" customHeight="1" x14ac:dyDescent="0.25">
      <c r="A17" s="5"/>
      <c r="B17" s="5"/>
      <c r="C17" s="5"/>
      <c r="D17" s="5"/>
      <c r="E17" s="5"/>
      <c r="F17" s="5"/>
      <c r="G17" s="5"/>
      <c r="H17" s="5"/>
    </row>
    <row r="18" spans="1:14" ht="14.4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14" ht="14.45" customHeight="1" x14ac:dyDescent="0.25">
      <c r="A19" s="5"/>
      <c r="B19" s="5"/>
      <c r="C19" s="5"/>
      <c r="D19" s="5"/>
      <c r="E19" s="5"/>
      <c r="F19" s="5"/>
      <c r="G19" s="5"/>
      <c r="H19" s="5"/>
    </row>
    <row r="20" spans="1:14" ht="14.4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14" ht="14.45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4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4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14" ht="14.45" customHeight="1" x14ac:dyDescent="0.2">
      <c r="A24" s="5"/>
      <c r="B24" s="5"/>
      <c r="C24" s="5"/>
      <c r="D24" s="5"/>
      <c r="E24" s="5"/>
      <c r="F24" s="5"/>
      <c r="G24" s="5"/>
      <c r="H24" s="5"/>
    </row>
    <row r="25" spans="1:14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14" ht="14.45" customHeight="1" x14ac:dyDescent="0.2">
      <c r="N26" s="11"/>
    </row>
    <row r="29" spans="1:14" ht="14.45" customHeight="1" x14ac:dyDescent="0.2">
      <c r="J29" s="5"/>
      <c r="K29" s="11"/>
    </row>
    <row r="30" spans="1:14" ht="14.45" customHeight="1" x14ac:dyDescent="0.2">
      <c r="J30" s="5"/>
      <c r="K30" s="6"/>
    </row>
    <row r="31" spans="1:14" ht="14.45" customHeight="1" x14ac:dyDescent="0.2">
      <c r="J31" s="5"/>
      <c r="K31" s="6"/>
    </row>
    <row r="32" spans="1:14" ht="14.45" customHeight="1" x14ac:dyDescent="0.2">
      <c r="K32" s="6"/>
    </row>
    <row r="33" spans="11:11" ht="14.45" customHeight="1" x14ac:dyDescent="0.2">
      <c r="K33" s="6"/>
    </row>
    <row r="34" spans="11:11" ht="14.45" customHeight="1" x14ac:dyDescent="0.2">
      <c r="K34" s="6"/>
    </row>
    <row r="35" spans="11:11" ht="14.45" customHeight="1" x14ac:dyDescent="0.2">
      <c r="K35" s="6"/>
    </row>
    <row r="36" spans="11:11" ht="14.45" customHeight="1" x14ac:dyDescent="0.2">
      <c r="K36" s="6"/>
    </row>
    <row r="37" spans="11:11" ht="14.45" customHeight="1" x14ac:dyDescent="0.2">
      <c r="K37" s="6"/>
    </row>
    <row r="38" spans="11:11" ht="14.45" customHeight="1" x14ac:dyDescent="0.2">
      <c r="K38" s="6"/>
    </row>
    <row r="39" spans="11:11" ht="14.45" customHeight="1" x14ac:dyDescent="0.2">
      <c r="K39" s="6"/>
    </row>
    <row r="40" spans="11:11" ht="14.45" customHeight="1" x14ac:dyDescent="0.2">
      <c r="K40" s="6"/>
    </row>
  </sheetData>
  <sortState ref="I17:K28">
    <sortCondition descending="1" ref="I17:I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O30"/>
  <sheetViews>
    <sheetView workbookViewId="0">
      <selection activeCell="C25" sqref="C25"/>
    </sheetView>
  </sheetViews>
  <sheetFormatPr defaultColWidth="8.75" defaultRowHeight="14.45" customHeight="1" x14ac:dyDescent="0.2"/>
  <cols>
    <col min="1" max="9" width="8.75" style="2"/>
    <col min="10" max="10" width="16.2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5" customHeight="1" x14ac:dyDescent="0.2">
      <c r="A2" s="5"/>
      <c r="B2" s="7" t="s">
        <v>90</v>
      </c>
      <c r="C2" s="5"/>
      <c r="D2" s="5"/>
      <c r="E2" s="5"/>
      <c r="F2" s="5"/>
      <c r="G2" s="5"/>
      <c r="H2" s="5"/>
    </row>
    <row r="3" spans="1:15" ht="14.45" customHeight="1" x14ac:dyDescent="0.2">
      <c r="A3" s="5"/>
      <c r="B3" s="4" t="s">
        <v>80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226</v>
      </c>
      <c r="C4" s="5"/>
      <c r="D4" s="5"/>
      <c r="E4" s="5"/>
      <c r="F4" s="5"/>
      <c r="G4" s="5"/>
      <c r="H4" s="5"/>
      <c r="J4" s="2" t="s">
        <v>49</v>
      </c>
      <c r="K4" s="6">
        <v>-241.989550377</v>
      </c>
      <c r="L4" s="6">
        <v>-251.89280748799999</v>
      </c>
      <c r="M4" s="6">
        <v>-281.20999148199996</v>
      </c>
      <c r="N4" s="6">
        <v>-292.97756220700001</v>
      </c>
      <c r="O4" s="6">
        <v>-335.19972528700004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J5" s="2" t="s">
        <v>50</v>
      </c>
      <c r="K5" s="6">
        <v>-72.438580591000004</v>
      </c>
      <c r="L5" s="6">
        <v>-57.939078422999998</v>
      </c>
      <c r="M5" s="6">
        <v>-64.060602638999995</v>
      </c>
      <c r="N5" s="6">
        <v>-64.763599360000001</v>
      </c>
      <c r="O5" s="6">
        <v>-62.061349023000005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233</v>
      </c>
      <c r="K6" s="6">
        <v>-66.293314119000001</v>
      </c>
      <c r="L6" s="6">
        <v>-73.353562609999997</v>
      </c>
      <c r="M6" s="6">
        <v>-70.471595237000002</v>
      </c>
      <c r="N6" s="6">
        <v>-64.838645393999997</v>
      </c>
      <c r="O6" s="6">
        <v>-58.990930175000003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73</v>
      </c>
      <c r="K7" s="6">
        <v>37.005894685999998</v>
      </c>
      <c r="L7" s="6">
        <v>42.265913575999996</v>
      </c>
      <c r="M7" s="6">
        <v>45.722295654</v>
      </c>
      <c r="N7" s="6">
        <v>41.698014057999998</v>
      </c>
      <c r="O7" s="6">
        <v>40.282480028999998</v>
      </c>
    </row>
    <row r="8" spans="1:15" ht="14.45" customHeight="1" x14ac:dyDescent="0.25">
      <c r="A8" s="5"/>
      <c r="B8" s="5"/>
      <c r="C8" s="5"/>
      <c r="D8" s="5"/>
      <c r="E8" s="5"/>
      <c r="F8" s="5"/>
      <c r="G8" s="5"/>
      <c r="H8" s="5"/>
      <c r="J8" s="2" t="s">
        <v>51</v>
      </c>
      <c r="K8" s="6">
        <v>66.101909173999999</v>
      </c>
      <c r="L8" s="6">
        <v>71.784936396999996</v>
      </c>
      <c r="M8" s="6">
        <v>71.616456455999995</v>
      </c>
      <c r="N8" s="6">
        <v>76.842301625999994</v>
      </c>
      <c r="O8" s="6">
        <v>69.310182541999993</v>
      </c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231</v>
      </c>
      <c r="K9" s="6">
        <v>100.03390487300001</v>
      </c>
      <c r="L9" s="6">
        <v>101.297228378</v>
      </c>
      <c r="M9" s="6">
        <v>98.043095364999999</v>
      </c>
      <c r="N9" s="6">
        <v>99.063322937000009</v>
      </c>
      <c r="O9" s="6">
        <v>82.202714709999995</v>
      </c>
    </row>
    <row r="10" spans="1:15" ht="14.45" customHeight="1" x14ac:dyDescent="0.25">
      <c r="A10" s="5"/>
      <c r="B10" s="5"/>
      <c r="C10" s="5"/>
      <c r="D10" s="5"/>
      <c r="E10" s="5"/>
      <c r="F10" s="5"/>
      <c r="G10" s="5"/>
      <c r="H10" s="5"/>
      <c r="J10" s="2" t="s">
        <v>52</v>
      </c>
      <c r="K10" s="6">
        <v>160.80382121100001</v>
      </c>
      <c r="L10" s="6">
        <v>141.65473390099999</v>
      </c>
      <c r="M10" s="6">
        <v>145.97284754099999</v>
      </c>
      <c r="N10" s="6">
        <v>183.42648604199999</v>
      </c>
      <c r="O10" s="6">
        <v>165.42889441400001</v>
      </c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53</v>
      </c>
      <c r="K11" s="6">
        <v>168.956565453</v>
      </c>
      <c r="L11" s="6">
        <v>191.275952104</v>
      </c>
      <c r="M11" s="6">
        <v>161.389110367</v>
      </c>
      <c r="N11" s="6">
        <v>168.12417923699999</v>
      </c>
      <c r="O11" s="6">
        <v>268.66475693299998</v>
      </c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4.45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4.4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ht="14.45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ht="14.4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4.45" customHeight="1" x14ac:dyDescent="0.25">
      <c r="A21" s="5"/>
      <c r="B21" s="5"/>
      <c r="C21" s="5"/>
      <c r="D21" s="5"/>
      <c r="E21" s="5"/>
      <c r="F21" s="5"/>
      <c r="G21" s="5"/>
      <c r="H21" s="5"/>
    </row>
    <row r="22" spans="1:8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8" ht="14.45" customHeight="1" x14ac:dyDescent="0.2">
      <c r="A24" s="5"/>
      <c r="B24" s="5"/>
      <c r="C24" s="5"/>
      <c r="D24" s="5"/>
      <c r="E24" s="5"/>
      <c r="F24" s="5"/>
      <c r="G24" s="5"/>
      <c r="H24" s="5"/>
    </row>
    <row r="25" spans="1:8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8" ht="14.45" customHeight="1" x14ac:dyDescent="0.2">
      <c r="A26" s="5"/>
      <c r="B26" s="5"/>
      <c r="C26" s="5"/>
      <c r="D26" s="5"/>
      <c r="E26" s="5"/>
      <c r="F26" s="5"/>
      <c r="G26" s="5"/>
      <c r="H26" s="5"/>
    </row>
    <row r="27" spans="1:8" ht="14.45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4.45" customHeight="1" x14ac:dyDescent="0.2">
      <c r="A28" s="5"/>
      <c r="B28" s="5"/>
      <c r="C28" s="5"/>
      <c r="D28" s="5"/>
      <c r="E28" s="5"/>
      <c r="F28" s="5"/>
      <c r="G28" s="5"/>
      <c r="H28" s="5"/>
    </row>
    <row r="29" spans="1:8" ht="14.45" customHeight="1" x14ac:dyDescent="0.2">
      <c r="A29" s="5"/>
      <c r="B29" s="5"/>
      <c r="C29" s="5"/>
      <c r="D29" s="5"/>
      <c r="E29" s="5"/>
      <c r="F29" s="5"/>
      <c r="G29" s="5"/>
      <c r="H29" s="5"/>
    </row>
    <row r="30" spans="1:8" ht="14.45" customHeight="1" x14ac:dyDescent="0.2">
      <c r="A30" s="5"/>
      <c r="B30" s="5"/>
      <c r="C30" s="5"/>
      <c r="D30" s="5"/>
      <c r="E30" s="5"/>
      <c r="F30" s="5"/>
      <c r="G30" s="5"/>
      <c r="H30" s="5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O28"/>
  <sheetViews>
    <sheetView topLeftCell="B1" workbookViewId="0">
      <selection activeCell="K24" sqref="K24"/>
    </sheetView>
  </sheetViews>
  <sheetFormatPr defaultColWidth="8.75" defaultRowHeight="14.45" customHeight="1" x14ac:dyDescent="0.2"/>
  <cols>
    <col min="1" max="16384" width="8.75" style="2"/>
  </cols>
  <sheetData>
    <row r="1" spans="2:15" ht="14.45" customHeight="1" x14ac:dyDescent="0.2">
      <c r="B1" s="5"/>
      <c r="C1" s="5"/>
      <c r="D1" s="5"/>
      <c r="E1" s="5"/>
      <c r="F1" s="5"/>
      <c r="G1" s="5"/>
      <c r="H1" s="5"/>
    </row>
    <row r="2" spans="2:15" ht="14.45" customHeight="1" x14ac:dyDescent="0.2">
      <c r="B2" s="7" t="s">
        <v>91</v>
      </c>
      <c r="C2" s="5"/>
      <c r="D2" s="5"/>
      <c r="E2" s="5"/>
      <c r="F2" s="5"/>
      <c r="G2" s="5"/>
      <c r="H2" s="5"/>
    </row>
    <row r="3" spans="2:15" ht="14.45" customHeight="1" x14ac:dyDescent="0.2">
      <c r="B3" s="4" t="s">
        <v>84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5" ht="14.45" customHeight="1" x14ac:dyDescent="0.2">
      <c r="B4" s="5" t="s">
        <v>26</v>
      </c>
      <c r="C4" s="5"/>
      <c r="D4" s="5"/>
      <c r="E4" s="5"/>
      <c r="F4" s="5"/>
      <c r="G4" s="5"/>
      <c r="H4" s="5"/>
      <c r="J4" s="2" t="s">
        <v>37</v>
      </c>
      <c r="K4" s="6">
        <v>106.562</v>
      </c>
      <c r="L4" s="6">
        <v>124.625</v>
      </c>
      <c r="M4" s="6">
        <v>119.967</v>
      </c>
      <c r="N4" s="6">
        <v>105.952</v>
      </c>
      <c r="O4" s="6">
        <v>104.62</v>
      </c>
    </row>
    <row r="5" spans="2:15" ht="14.45" customHeight="1" x14ac:dyDescent="0.2">
      <c r="B5" s="5"/>
      <c r="C5" s="5"/>
      <c r="D5" s="5"/>
      <c r="E5" s="5"/>
      <c r="F5" s="5"/>
      <c r="G5" s="5"/>
      <c r="H5" s="5"/>
      <c r="J5" s="2" t="s">
        <v>38</v>
      </c>
      <c r="K5" s="6">
        <v>38.314</v>
      </c>
      <c r="L5" s="6">
        <v>42.634</v>
      </c>
      <c r="M5" s="6">
        <v>42.238</v>
      </c>
      <c r="N5" s="6">
        <v>43.122999999999998</v>
      </c>
      <c r="O5" s="6">
        <v>39.192</v>
      </c>
    </row>
    <row r="6" spans="2:15" ht="14.45" customHeight="1" x14ac:dyDescent="0.25">
      <c r="B6" s="11"/>
      <c r="C6" s="11"/>
      <c r="D6" s="11"/>
      <c r="E6" s="11"/>
      <c r="F6" s="11"/>
      <c r="G6" s="11"/>
      <c r="H6" s="11"/>
      <c r="J6" s="2" t="s">
        <v>39</v>
      </c>
      <c r="K6" s="6">
        <v>29.864999999999998</v>
      </c>
      <c r="L6" s="6">
        <v>32.572000000000003</v>
      </c>
      <c r="M6" s="6">
        <v>34.817999999999998</v>
      </c>
      <c r="N6" s="6">
        <v>23.283999999999999</v>
      </c>
      <c r="O6" s="6">
        <v>21.178000000000001</v>
      </c>
    </row>
    <row r="7" spans="2:15" ht="14.45" customHeight="1" x14ac:dyDescent="0.2">
      <c r="B7" s="11"/>
      <c r="C7" s="11"/>
      <c r="D7" s="11"/>
      <c r="E7" s="11"/>
      <c r="F7" s="11"/>
      <c r="G7" s="11"/>
      <c r="H7" s="11"/>
      <c r="J7" s="2" t="s">
        <v>40</v>
      </c>
      <c r="K7" s="6">
        <v>33.963000000000001</v>
      </c>
      <c r="L7" s="6">
        <v>34.863</v>
      </c>
      <c r="M7" s="6">
        <v>32.064999999999998</v>
      </c>
      <c r="N7" s="6">
        <v>32.433999999999997</v>
      </c>
      <c r="O7" s="6">
        <v>4.7670000000000003</v>
      </c>
    </row>
    <row r="8" spans="2:15" ht="14.45" customHeight="1" x14ac:dyDescent="0.2">
      <c r="B8" s="11"/>
      <c r="C8" s="11"/>
      <c r="D8" s="11"/>
      <c r="E8" s="11"/>
      <c r="F8" s="11"/>
      <c r="G8" s="11"/>
      <c r="H8" s="11"/>
      <c r="J8" s="2" t="s">
        <v>41</v>
      </c>
      <c r="K8" s="6">
        <v>-10.454000000000001</v>
      </c>
      <c r="L8" s="6">
        <v>-11.539</v>
      </c>
      <c r="M8" s="6">
        <v>-8.7319999999999993</v>
      </c>
      <c r="N8" s="6">
        <v>-12.33</v>
      </c>
      <c r="O8" s="6">
        <v>-13.034000000000001</v>
      </c>
    </row>
    <row r="9" spans="2:15" ht="14.45" customHeight="1" x14ac:dyDescent="0.2">
      <c r="B9" s="11"/>
      <c r="C9" s="11"/>
      <c r="D9" s="11"/>
      <c r="E9" s="11"/>
      <c r="F9" s="11"/>
      <c r="G9" s="11"/>
      <c r="H9" s="11"/>
      <c r="J9" s="2" t="s">
        <v>42</v>
      </c>
      <c r="K9" s="6">
        <v>-18.280999999999999</v>
      </c>
      <c r="L9" s="6">
        <v>-18.972999999999999</v>
      </c>
      <c r="M9" s="6">
        <v>-21.678000000000001</v>
      </c>
      <c r="N9" s="6">
        <v>-18.888000000000002</v>
      </c>
      <c r="O9" s="6">
        <v>-16.173999999999999</v>
      </c>
    </row>
    <row r="10" spans="2:15" ht="14.45" customHeight="1" x14ac:dyDescent="0.2">
      <c r="B10" s="11"/>
      <c r="C10" s="11"/>
      <c r="D10" s="11"/>
      <c r="E10" s="11"/>
      <c r="F10" s="11"/>
      <c r="G10" s="11"/>
      <c r="H10" s="11"/>
      <c r="J10" s="2" t="s">
        <v>166</v>
      </c>
      <c r="K10" s="6">
        <v>31.175999999999998</v>
      </c>
      <c r="L10" s="6">
        <v>35.799999999999997</v>
      </c>
      <c r="M10" s="6">
        <v>37.402000000000001</v>
      </c>
      <c r="N10" s="6">
        <v>48.966000000000001</v>
      </c>
      <c r="O10" s="6">
        <v>57.353999999999999</v>
      </c>
    </row>
    <row r="11" spans="2:15" ht="14.45" customHeight="1" x14ac:dyDescent="0.2">
      <c r="B11" s="5"/>
      <c r="C11" s="5"/>
      <c r="D11" s="5"/>
      <c r="E11" s="5"/>
      <c r="F11" s="5"/>
      <c r="G11" s="5"/>
      <c r="H11" s="5"/>
      <c r="J11" s="2" t="s">
        <v>167</v>
      </c>
      <c r="K11" s="6">
        <v>-1.3102870000000011</v>
      </c>
      <c r="L11" s="6">
        <v>-2.455746</v>
      </c>
      <c r="M11" s="6">
        <v>-6.0073180000000033</v>
      </c>
      <c r="N11" s="6">
        <v>-20.286928</v>
      </c>
      <c r="O11" s="6">
        <v>-4.2976029999999987</v>
      </c>
    </row>
    <row r="12" spans="2:15" ht="14.45" customHeight="1" x14ac:dyDescent="0.2">
      <c r="B12" s="5"/>
      <c r="C12" s="5"/>
      <c r="D12" s="5"/>
      <c r="E12" s="5"/>
      <c r="F12" s="5"/>
      <c r="G12" s="5"/>
      <c r="H12" s="5"/>
      <c r="J12" s="2" t="s">
        <v>27</v>
      </c>
      <c r="K12" s="6">
        <v>3.2892870000000158</v>
      </c>
      <c r="L12" s="6">
        <v>11.723746000000006</v>
      </c>
      <c r="M12" s="6">
        <v>9.8613179999999971</v>
      </c>
      <c r="N12" s="6">
        <v>9.6499280000000027</v>
      </c>
      <c r="O12" s="6">
        <v>15.634602999999998</v>
      </c>
    </row>
    <row r="13" spans="2:15" ht="14.45" customHeight="1" x14ac:dyDescent="0.2">
      <c r="B13" s="5"/>
      <c r="C13" s="5"/>
      <c r="D13" s="5"/>
      <c r="E13" s="5"/>
      <c r="F13" s="5"/>
      <c r="G13" s="5"/>
      <c r="H13" s="5"/>
    </row>
    <row r="14" spans="2:15" ht="14.45" customHeight="1" x14ac:dyDescent="0.2">
      <c r="B14" s="5"/>
      <c r="C14" s="5"/>
      <c r="D14" s="5"/>
      <c r="E14" s="5"/>
      <c r="F14" s="5"/>
      <c r="G14" s="5"/>
      <c r="H14" s="5"/>
      <c r="M14" s="6"/>
    </row>
    <row r="15" spans="2:15" ht="14.45" customHeight="1" x14ac:dyDescent="0.25">
      <c r="B15" s="5"/>
      <c r="C15" s="5"/>
      <c r="D15" s="5"/>
      <c r="E15" s="5"/>
      <c r="F15" s="5"/>
      <c r="G15" s="5"/>
      <c r="H15" s="5"/>
    </row>
    <row r="16" spans="2:15" ht="14.45" customHeight="1" x14ac:dyDescent="0.25">
      <c r="B16" s="5"/>
      <c r="C16" s="5"/>
      <c r="D16" s="5"/>
      <c r="E16" s="5"/>
      <c r="F16" s="5"/>
      <c r="G16" s="5"/>
      <c r="H16" s="5"/>
    </row>
    <row r="17" spans="2:8" ht="14.45" customHeight="1" x14ac:dyDescent="0.25">
      <c r="B17" s="5"/>
      <c r="C17" s="5"/>
      <c r="D17" s="5"/>
      <c r="E17" s="5"/>
      <c r="F17" s="5"/>
      <c r="G17" s="5"/>
      <c r="H17" s="5"/>
    </row>
    <row r="18" spans="2:8" ht="14.45" customHeight="1" x14ac:dyDescent="0.25">
      <c r="B18" s="5"/>
      <c r="C18" s="5"/>
      <c r="D18" s="5"/>
      <c r="E18" s="5"/>
      <c r="F18" s="5"/>
      <c r="G18" s="5"/>
      <c r="H18" s="5"/>
    </row>
    <row r="19" spans="2:8" ht="14.45" customHeight="1" x14ac:dyDescent="0.25">
      <c r="B19" s="5"/>
      <c r="C19" s="5"/>
      <c r="D19" s="5"/>
      <c r="E19" s="5"/>
      <c r="F19" s="5"/>
      <c r="G19" s="5"/>
      <c r="H19" s="5"/>
    </row>
    <row r="20" spans="2:8" ht="14.45" customHeight="1" x14ac:dyDescent="0.25">
      <c r="B20" s="5"/>
      <c r="C20" s="5"/>
      <c r="D20" s="5"/>
      <c r="E20" s="5"/>
      <c r="F20" s="5"/>
      <c r="G20" s="5"/>
      <c r="H20" s="5"/>
    </row>
    <row r="21" spans="2:8" ht="14.45" customHeight="1" x14ac:dyDescent="0.25">
      <c r="B21" s="5"/>
      <c r="C21" s="5"/>
      <c r="D21" s="5"/>
      <c r="E21" s="5"/>
      <c r="F21" s="5"/>
      <c r="G21" s="5"/>
      <c r="H21" s="5"/>
    </row>
    <row r="22" spans="2:8" ht="14.45" customHeight="1" x14ac:dyDescent="0.25">
      <c r="B22" s="5"/>
      <c r="C22" s="5"/>
      <c r="D22" s="5"/>
      <c r="E22" s="5"/>
      <c r="F22" s="5"/>
      <c r="G22" s="5"/>
      <c r="H22" s="5"/>
    </row>
    <row r="23" spans="2:8" ht="14.45" customHeight="1" x14ac:dyDescent="0.2">
      <c r="B23" s="5"/>
      <c r="C23" s="5"/>
      <c r="D23" s="5"/>
      <c r="E23" s="5"/>
      <c r="F23" s="5"/>
      <c r="G23" s="5"/>
      <c r="H23" s="5"/>
    </row>
    <row r="24" spans="2:8" ht="14.45" customHeight="1" x14ac:dyDescent="0.2">
      <c r="B24" s="5"/>
      <c r="C24" s="5"/>
      <c r="D24" s="5"/>
      <c r="E24" s="5"/>
      <c r="F24" s="5"/>
      <c r="G24" s="5"/>
      <c r="H24" s="5"/>
    </row>
    <row r="25" spans="2:8" ht="14.45" customHeight="1" x14ac:dyDescent="0.2">
      <c r="B25" s="5"/>
      <c r="C25" s="5"/>
      <c r="D25" s="5"/>
      <c r="E25" s="5"/>
      <c r="F25" s="5"/>
      <c r="G25" s="5"/>
      <c r="H25" s="5"/>
    </row>
    <row r="26" spans="2:8" ht="14.45" customHeight="1" x14ac:dyDescent="0.2">
      <c r="B26" s="5"/>
      <c r="C26" s="5"/>
      <c r="D26" s="5"/>
      <c r="E26" s="5"/>
      <c r="F26" s="5"/>
      <c r="G26" s="5"/>
    </row>
    <row r="27" spans="2:8" ht="14.45" customHeight="1" x14ac:dyDescent="0.2">
      <c r="B27" s="5"/>
      <c r="C27" s="5"/>
      <c r="D27" s="5"/>
      <c r="E27" s="5"/>
      <c r="F27" s="5"/>
      <c r="G27" s="5"/>
    </row>
    <row r="28" spans="2:8" ht="14.45" customHeight="1" x14ac:dyDescent="0.2">
      <c r="B28" s="5"/>
      <c r="C28" s="5"/>
      <c r="D28" s="5"/>
      <c r="E28" s="5"/>
      <c r="F28" s="5"/>
      <c r="G28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M30"/>
  <sheetViews>
    <sheetView workbookViewId="0">
      <selection activeCell="K24" sqref="K24"/>
    </sheetView>
  </sheetViews>
  <sheetFormatPr defaultColWidth="8.75" defaultRowHeight="14.45" customHeight="1" x14ac:dyDescent="0.2"/>
  <cols>
    <col min="1" max="16384" width="8.75" style="2"/>
  </cols>
  <sheetData>
    <row r="2" spans="2:13" ht="14.45" customHeight="1" x14ac:dyDescent="0.2">
      <c r="B2" s="7" t="s">
        <v>92</v>
      </c>
      <c r="C2" s="5"/>
      <c r="D2" s="5"/>
      <c r="E2" s="5"/>
      <c r="F2" s="5"/>
      <c r="G2" s="5"/>
      <c r="H2" s="5"/>
      <c r="I2" s="5"/>
    </row>
    <row r="3" spans="2:13" ht="14.45" customHeight="1" x14ac:dyDescent="0.2">
      <c r="B3" s="4" t="s">
        <v>81</v>
      </c>
      <c r="C3" s="5"/>
      <c r="D3" s="5"/>
      <c r="E3" s="5"/>
      <c r="F3" s="5"/>
      <c r="G3" s="5"/>
      <c r="H3" s="5"/>
      <c r="I3" s="5"/>
      <c r="K3" s="2" t="s">
        <v>235</v>
      </c>
      <c r="L3" s="2" t="s">
        <v>234</v>
      </c>
    </row>
    <row r="4" spans="2:13" ht="14.45" customHeight="1" x14ac:dyDescent="0.2">
      <c r="B4" s="5" t="s">
        <v>26</v>
      </c>
      <c r="C4" s="5"/>
      <c r="D4" s="5"/>
      <c r="E4" s="5"/>
      <c r="F4" s="5"/>
      <c r="G4" s="5"/>
      <c r="H4" s="5"/>
      <c r="I4" s="5"/>
      <c r="J4" s="2" t="s">
        <v>49</v>
      </c>
      <c r="K4" s="6">
        <v>-15.044893981306899</v>
      </c>
      <c r="L4" s="6">
        <v>-23.464162796124899</v>
      </c>
      <c r="M4" s="6"/>
    </row>
    <row r="5" spans="2:13" ht="14.45" customHeight="1" x14ac:dyDescent="0.2">
      <c r="B5" s="5"/>
      <c r="C5" s="5"/>
      <c r="D5" s="5"/>
      <c r="E5" s="5"/>
      <c r="F5" s="5"/>
      <c r="G5" s="5"/>
      <c r="H5" s="5"/>
      <c r="I5" s="5"/>
      <c r="J5" s="2" t="s">
        <v>53</v>
      </c>
      <c r="K5" s="6">
        <v>-17.3313891912196</v>
      </c>
      <c r="L5" s="6">
        <v>-10.156467650158399</v>
      </c>
      <c r="M5" s="6"/>
    </row>
    <row r="6" spans="2:13" ht="14.45" customHeight="1" x14ac:dyDescent="0.2">
      <c r="B6" s="5"/>
      <c r="C6" s="5"/>
      <c r="D6" s="5"/>
      <c r="E6" s="5"/>
      <c r="F6" s="5"/>
      <c r="G6" s="5"/>
      <c r="H6" s="5"/>
      <c r="I6" s="5"/>
      <c r="J6" s="2" t="s">
        <v>233</v>
      </c>
      <c r="K6" s="6">
        <v>-5.2542588474482699</v>
      </c>
      <c r="L6" s="6">
        <v>-7.5405919900169103</v>
      </c>
      <c r="M6" s="6"/>
    </row>
    <row r="7" spans="2:13" ht="14.45" customHeight="1" x14ac:dyDescent="0.25">
      <c r="B7" s="5"/>
      <c r="C7" s="5"/>
      <c r="D7" s="5"/>
      <c r="E7" s="5"/>
      <c r="F7" s="5"/>
      <c r="G7" s="5"/>
      <c r="H7" s="5"/>
      <c r="I7" s="5"/>
      <c r="J7" s="2" t="s">
        <v>74</v>
      </c>
      <c r="K7" s="6">
        <v>11.4601894725453</v>
      </c>
      <c r="L7" s="6">
        <v>6.89881900767136</v>
      </c>
      <c r="M7" s="6"/>
    </row>
    <row r="8" spans="2:13" ht="14.45" customHeight="1" x14ac:dyDescent="0.25">
      <c r="B8" s="5"/>
      <c r="C8" s="5"/>
      <c r="D8" s="5"/>
      <c r="E8" s="5"/>
      <c r="F8" s="5"/>
      <c r="G8" s="5"/>
      <c r="H8" s="5"/>
      <c r="I8" s="5"/>
      <c r="J8" s="5" t="s">
        <v>77</v>
      </c>
      <c r="K8" s="11">
        <v>18.268390954860198</v>
      </c>
      <c r="L8" s="11">
        <v>13.7779249789867</v>
      </c>
      <c r="M8" s="6"/>
    </row>
    <row r="9" spans="2:13" ht="14.45" customHeight="1" x14ac:dyDescent="0.25">
      <c r="B9" s="5"/>
      <c r="C9" s="5"/>
      <c r="D9" s="5"/>
      <c r="E9" s="5"/>
      <c r="F9" s="5"/>
      <c r="G9" s="5"/>
      <c r="H9" s="5"/>
      <c r="I9" s="5"/>
      <c r="J9" s="2" t="s">
        <v>78</v>
      </c>
      <c r="K9" s="6">
        <v>17.8616478246878</v>
      </c>
      <c r="L9" s="6">
        <v>13.867526817641799</v>
      </c>
      <c r="M9" s="6"/>
    </row>
    <row r="10" spans="2:13" ht="14.45" customHeight="1" x14ac:dyDescent="0.25">
      <c r="B10" s="5"/>
      <c r="C10" s="5"/>
      <c r="D10" s="5"/>
      <c r="E10" s="5"/>
      <c r="F10" s="5"/>
      <c r="G10" s="5"/>
      <c r="H10" s="5"/>
      <c r="I10" s="5"/>
      <c r="J10" s="2" t="s">
        <v>76</v>
      </c>
      <c r="K10" s="6">
        <v>22.188452615787099</v>
      </c>
      <c r="L10" s="6">
        <v>14.566736244513901</v>
      </c>
      <c r="M10" s="6"/>
    </row>
    <row r="11" spans="2:13" ht="14.45" customHeight="1" x14ac:dyDescent="0.2">
      <c r="B11" s="5"/>
      <c r="C11" s="5"/>
      <c r="D11" s="5"/>
      <c r="E11" s="5"/>
      <c r="F11" s="5"/>
      <c r="G11" s="5"/>
      <c r="H11" s="5"/>
      <c r="I11" s="5"/>
      <c r="J11" s="2" t="s">
        <v>75</v>
      </c>
      <c r="K11" s="6">
        <v>16.539597199127499</v>
      </c>
      <c r="L11" s="6">
        <v>16.131488689410901</v>
      </c>
      <c r="M11" s="6"/>
    </row>
    <row r="12" spans="2:13" ht="14.45" customHeight="1" x14ac:dyDescent="0.2">
      <c r="B12" s="5"/>
      <c r="C12" s="5"/>
      <c r="D12" s="5"/>
      <c r="E12" s="5"/>
      <c r="F12" s="5"/>
      <c r="G12" s="5"/>
      <c r="H12" s="5"/>
      <c r="I12" s="5"/>
      <c r="J12" s="2" t="s">
        <v>79</v>
      </c>
      <c r="K12" s="6">
        <v>19.584643435717499</v>
      </c>
      <c r="L12" s="6">
        <v>16.957539436404499</v>
      </c>
      <c r="M12" s="6"/>
    </row>
    <row r="13" spans="2:13" ht="14.45" customHeight="1" x14ac:dyDescent="0.25"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2:13" ht="14.45" customHeight="1" x14ac:dyDescent="0.2">
      <c r="B14" s="5"/>
      <c r="C14" s="5"/>
      <c r="D14" s="5"/>
      <c r="E14" s="5"/>
      <c r="F14" s="5"/>
      <c r="G14" s="5"/>
      <c r="H14" s="5"/>
      <c r="I14" s="5"/>
    </row>
    <row r="15" spans="2:13" ht="14.45" customHeight="1" x14ac:dyDescent="0.2">
      <c r="B15" s="5"/>
      <c r="C15" s="5"/>
      <c r="D15" s="5"/>
      <c r="E15" s="5"/>
      <c r="F15" s="5"/>
      <c r="G15" s="5"/>
      <c r="H15" s="5"/>
      <c r="I15" s="5"/>
    </row>
    <row r="16" spans="2:13" ht="14.45" customHeight="1" x14ac:dyDescent="0.2">
      <c r="B16" s="5"/>
      <c r="C16" s="5"/>
      <c r="D16" s="5"/>
      <c r="E16" s="5"/>
      <c r="F16" s="5"/>
      <c r="G16" s="5"/>
      <c r="H16" s="5"/>
      <c r="I16" s="5"/>
    </row>
    <row r="17" spans="2:9" ht="14.45" customHeight="1" x14ac:dyDescent="0.2">
      <c r="B17" s="5"/>
      <c r="C17" s="5"/>
      <c r="D17" s="5"/>
      <c r="E17" s="5"/>
      <c r="F17" s="5"/>
      <c r="G17" s="5"/>
      <c r="H17" s="5"/>
      <c r="I17" s="5"/>
    </row>
    <row r="18" spans="2:9" ht="14.45" customHeight="1" x14ac:dyDescent="0.25">
      <c r="B18" s="5"/>
      <c r="C18" s="5"/>
      <c r="D18" s="5"/>
      <c r="E18" s="5"/>
      <c r="F18" s="5"/>
      <c r="G18" s="5"/>
      <c r="H18" s="5"/>
      <c r="I18" s="5"/>
    </row>
    <row r="19" spans="2:9" ht="14.45" customHeight="1" x14ac:dyDescent="0.25">
      <c r="B19" s="5"/>
      <c r="C19" s="5"/>
      <c r="D19" s="5"/>
      <c r="E19" s="5"/>
      <c r="F19" s="5"/>
      <c r="G19" s="5"/>
      <c r="H19" s="5"/>
      <c r="I19" s="5"/>
    </row>
    <row r="20" spans="2:9" ht="14.45" customHeight="1" x14ac:dyDescent="0.25">
      <c r="B20" s="5"/>
      <c r="C20" s="5"/>
      <c r="D20" s="5"/>
      <c r="E20" s="5"/>
      <c r="F20" s="5"/>
      <c r="G20" s="5"/>
      <c r="H20" s="5"/>
      <c r="I20" s="5"/>
    </row>
    <row r="21" spans="2:9" ht="14.45" customHeight="1" x14ac:dyDescent="0.25">
      <c r="B21" s="5"/>
      <c r="C21" s="5"/>
      <c r="D21" s="5"/>
      <c r="E21" s="5"/>
      <c r="F21" s="5"/>
      <c r="G21" s="5"/>
      <c r="H21" s="5"/>
      <c r="I21" s="5"/>
    </row>
    <row r="22" spans="2:9" ht="14.45" customHeight="1" x14ac:dyDescent="0.25">
      <c r="B22" s="5"/>
      <c r="C22" s="5"/>
      <c r="D22" s="5"/>
      <c r="E22" s="5"/>
      <c r="F22" s="5"/>
      <c r="G22" s="5"/>
      <c r="H22" s="5"/>
      <c r="I22" s="5"/>
    </row>
    <row r="23" spans="2:9" ht="14.45" customHeight="1" x14ac:dyDescent="0.2">
      <c r="B23" s="5"/>
      <c r="C23" s="5"/>
      <c r="D23" s="5"/>
      <c r="E23" s="5"/>
      <c r="F23" s="5"/>
      <c r="G23" s="5"/>
      <c r="H23" s="5"/>
      <c r="I23" s="5"/>
    </row>
    <row r="24" spans="2:9" ht="14.45" customHeight="1" x14ac:dyDescent="0.2">
      <c r="B24" s="5"/>
      <c r="C24" s="5"/>
      <c r="D24" s="5"/>
      <c r="E24" s="5"/>
      <c r="F24" s="5"/>
      <c r="G24" s="5"/>
      <c r="H24" s="5"/>
      <c r="I24" s="5"/>
    </row>
    <row r="25" spans="2:9" ht="14.45" customHeight="1" x14ac:dyDescent="0.2">
      <c r="B25" s="5"/>
      <c r="C25" s="5"/>
      <c r="D25" s="5"/>
      <c r="E25" s="5"/>
      <c r="F25" s="5"/>
      <c r="G25" s="5"/>
      <c r="H25" s="5"/>
      <c r="I25" s="5"/>
    </row>
    <row r="26" spans="2:9" ht="14.45" customHeight="1" x14ac:dyDescent="0.2">
      <c r="B26" s="5"/>
      <c r="C26" s="5"/>
      <c r="D26" s="5"/>
      <c r="E26" s="5"/>
      <c r="F26" s="5"/>
      <c r="G26" s="5"/>
      <c r="H26" s="5"/>
      <c r="I26" s="5"/>
    </row>
    <row r="27" spans="2:9" ht="14.45" customHeight="1" x14ac:dyDescent="0.2">
      <c r="B27" s="5"/>
      <c r="C27" s="5"/>
      <c r="D27" s="5"/>
      <c r="E27" s="5"/>
      <c r="F27" s="5"/>
      <c r="G27" s="5"/>
      <c r="H27" s="5"/>
      <c r="I27" s="5"/>
    </row>
    <row r="28" spans="2:9" ht="14.45" customHeight="1" x14ac:dyDescent="0.2">
      <c r="B28" s="5"/>
      <c r="C28" s="5"/>
      <c r="D28" s="5"/>
      <c r="E28" s="5"/>
      <c r="F28" s="5"/>
      <c r="G28" s="5"/>
      <c r="H28" s="5"/>
      <c r="I28" s="5"/>
    </row>
    <row r="29" spans="2:9" ht="14.45" customHeight="1" x14ac:dyDescent="0.2">
      <c r="B29" s="5"/>
      <c r="C29" s="5"/>
      <c r="D29" s="5"/>
      <c r="E29" s="5"/>
      <c r="F29" s="5"/>
      <c r="G29" s="5"/>
      <c r="H29" s="5"/>
      <c r="I29" s="5"/>
    </row>
    <row r="30" spans="2:9" ht="14.45" customHeight="1" x14ac:dyDescent="0.2">
      <c r="B30" s="5"/>
      <c r="C30" s="5"/>
      <c r="D30" s="5"/>
      <c r="E30" s="5"/>
      <c r="F30" s="5"/>
      <c r="G30" s="5"/>
      <c r="H30" s="5"/>
      <c r="I30" s="5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32"/>
  <sheetViews>
    <sheetView workbookViewId="0">
      <selection activeCell="K24" sqref="K24"/>
    </sheetView>
  </sheetViews>
  <sheetFormatPr defaultColWidth="8.75" defaultRowHeight="14.45" customHeight="1" x14ac:dyDescent="0.2"/>
  <cols>
    <col min="1" max="16384" width="8.75" style="2"/>
  </cols>
  <sheetData>
    <row r="1" spans="1:15" ht="14.45" customHeight="1" x14ac:dyDescent="0.2">
      <c r="D1" s="3"/>
    </row>
    <row r="2" spans="1:15" ht="14.45" customHeight="1" x14ac:dyDescent="0.25">
      <c r="A2" s="5"/>
      <c r="B2" s="12" t="s">
        <v>95</v>
      </c>
      <c r="C2" s="5"/>
      <c r="D2" s="5"/>
      <c r="E2" s="5"/>
      <c r="F2" s="5"/>
      <c r="G2" s="5"/>
      <c r="H2" s="5"/>
      <c r="I2" s="5"/>
      <c r="K2" s="2">
        <v>2016</v>
      </c>
      <c r="L2" s="2">
        <v>2017</v>
      </c>
      <c r="M2" s="2">
        <v>2018</v>
      </c>
      <c r="N2" s="2">
        <v>2019</v>
      </c>
      <c r="O2" s="2">
        <v>2020</v>
      </c>
    </row>
    <row r="3" spans="1:15" ht="14.45" customHeight="1" x14ac:dyDescent="0.2">
      <c r="A3" s="5"/>
      <c r="B3" s="4" t="s">
        <v>30</v>
      </c>
      <c r="C3" s="5"/>
      <c r="D3" s="5"/>
      <c r="E3" s="5"/>
      <c r="F3" s="5"/>
      <c r="G3" s="5"/>
      <c r="H3" s="5"/>
      <c r="I3" s="5"/>
      <c r="J3" s="13" t="s">
        <v>31</v>
      </c>
      <c r="K3" s="6">
        <v>-253.21868000000001</v>
      </c>
      <c r="L3" s="6">
        <v>-255.34564</v>
      </c>
      <c r="M3" s="6">
        <v>-260.17856999999998</v>
      </c>
      <c r="N3" s="6">
        <v>-292.24637000000001</v>
      </c>
      <c r="O3" s="6">
        <v>-157.76902000000001</v>
      </c>
    </row>
    <row r="4" spans="1:15" ht="14.45" customHeight="1" x14ac:dyDescent="0.2">
      <c r="A4" s="5"/>
      <c r="B4" s="5" t="s">
        <v>26</v>
      </c>
      <c r="C4" s="5"/>
      <c r="D4" s="5"/>
      <c r="E4" s="5"/>
      <c r="F4" s="5"/>
      <c r="G4" s="5"/>
      <c r="H4" s="5"/>
      <c r="I4" s="5"/>
      <c r="J4" s="13" t="s">
        <v>32</v>
      </c>
      <c r="K4" s="6">
        <v>35.021999999999998</v>
      </c>
      <c r="L4" s="6">
        <v>37.198</v>
      </c>
      <c r="M4" s="6">
        <v>30.46</v>
      </c>
      <c r="N4" s="6">
        <v>16.256</v>
      </c>
      <c r="O4" s="6">
        <v>23.681999999999999</v>
      </c>
    </row>
    <row r="5" spans="1:15" ht="14.45" customHeight="1" x14ac:dyDescent="0.2">
      <c r="A5" s="5"/>
      <c r="B5" s="5"/>
      <c r="C5" s="11"/>
      <c r="D5" s="11"/>
      <c r="E5" s="11"/>
      <c r="F5" s="5"/>
      <c r="G5" s="5"/>
      <c r="H5" s="5"/>
      <c r="I5" s="5"/>
      <c r="J5" s="13" t="s">
        <v>33</v>
      </c>
      <c r="K5" s="6">
        <v>-312.86241999999999</v>
      </c>
      <c r="L5" s="6">
        <v>-315.21089999999998</v>
      </c>
      <c r="M5" s="6">
        <v>-313.25472000000002</v>
      </c>
      <c r="N5" s="6">
        <v>-333.56938000000002</v>
      </c>
      <c r="O5" s="6">
        <v>-207.94649000000001</v>
      </c>
    </row>
    <row r="6" spans="1:15" ht="14.45" customHeight="1" x14ac:dyDescent="0.2">
      <c r="A6" s="5"/>
      <c r="B6" s="5"/>
      <c r="C6" s="11"/>
      <c r="D6" s="11"/>
      <c r="E6" s="11"/>
      <c r="F6" s="5"/>
      <c r="G6" s="5"/>
      <c r="H6" s="5"/>
      <c r="I6" s="5"/>
      <c r="J6" s="13" t="s">
        <v>34</v>
      </c>
      <c r="K6" s="6">
        <v>24.621739999999999</v>
      </c>
      <c r="L6" s="6">
        <v>22.667259999999999</v>
      </c>
      <c r="M6" s="6">
        <v>22.616150000000001</v>
      </c>
      <c r="N6" s="6">
        <v>25.06701</v>
      </c>
      <c r="O6" s="6">
        <v>26.495470000000001</v>
      </c>
    </row>
    <row r="7" spans="1:15" ht="14.45" customHeight="1" x14ac:dyDescent="0.2">
      <c r="A7" s="5"/>
      <c r="B7" s="5"/>
      <c r="C7" s="11"/>
      <c r="D7" s="11"/>
      <c r="E7" s="11"/>
      <c r="F7" s="5"/>
      <c r="G7" s="5"/>
      <c r="H7" s="5"/>
      <c r="I7" s="5"/>
    </row>
    <row r="8" spans="1:15" ht="14.45" customHeight="1" x14ac:dyDescent="0.2">
      <c r="A8" s="5"/>
      <c r="B8" s="5"/>
      <c r="C8" s="11"/>
      <c r="D8" s="11"/>
      <c r="E8" s="11"/>
      <c r="F8" s="5"/>
      <c r="G8" s="5"/>
      <c r="H8" s="5"/>
      <c r="I8" s="5"/>
    </row>
    <row r="9" spans="1:15" ht="14.45" customHeight="1" x14ac:dyDescent="0.2">
      <c r="A9" s="5"/>
      <c r="B9" s="5"/>
      <c r="C9" s="11"/>
      <c r="D9" s="11"/>
      <c r="E9" s="11"/>
      <c r="F9" s="5"/>
      <c r="G9" s="5"/>
      <c r="H9" s="5"/>
      <c r="I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14.4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ht="14.4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ht="14.45" customHeight="1" x14ac:dyDescent="0.2">
      <c r="A32" s="5"/>
      <c r="B32" s="5"/>
      <c r="C32" s="5"/>
      <c r="D32" s="5"/>
      <c r="E32" s="5"/>
      <c r="F32" s="5"/>
      <c r="G32" s="5"/>
      <c r="H32" s="5"/>
      <c r="I3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29</vt:i4>
      </vt:variant>
    </vt:vector>
  </HeadingPairs>
  <TitlesOfParts>
    <vt:vector size="29" baseType="lpstr">
      <vt:lpstr>G1</vt:lpstr>
      <vt:lpstr>G2</vt:lpstr>
      <vt:lpstr>G3</vt:lpstr>
      <vt:lpstr>G5</vt:lpstr>
      <vt:lpstr>G6</vt:lpstr>
      <vt:lpstr>G4</vt:lpstr>
      <vt:lpstr>G7</vt:lpstr>
      <vt:lpstr>G8</vt:lpstr>
      <vt:lpstr>G9</vt:lpstr>
      <vt:lpstr>G10</vt:lpstr>
      <vt:lpstr>T1</vt:lpstr>
      <vt:lpstr>T2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TP1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Babecká Kucharčuková Oxana</cp:lastModifiedBy>
  <dcterms:created xsi:type="dcterms:W3CDTF">2019-05-30T10:07:10Z</dcterms:created>
  <dcterms:modified xsi:type="dcterms:W3CDTF">2021-06-01T01:54:40Z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-2106389866</vt:i4>
  </property>
  <property fmtid="{D5CDD505-2E9C-101B-9397-08002B2CF9AE}" pid="3" name="_NewReviewCycle">
    <vt:lpwstr/>
  </property>
  <property fmtid="{D5CDD505-2E9C-101B-9397-08002B2CF9AE}" pid="4" name="_EmailSubject">
    <vt:lpwstr>Zprava o vyvoji platebni bilance 2020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  <property fmtid="{D5CDD505-2E9C-101B-9397-08002B2CF9AE}" pid="7" name="_PreviousAdHocReviewCycleID">
    <vt:i4>727294356</vt:i4>
  </property>
</Properties>
</file>